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45" windowHeight="9675"/>
  </bookViews>
  <sheets>
    <sheet name="第一批" sheetId="12" r:id="rId1"/>
  </sheets>
  <definedNames>
    <definedName name="_xlnm._FilterDatabase" localSheetId="0" hidden="1">第一批!$A$4:$I$19</definedName>
    <definedName name="_xlnm.Print_Titles" localSheetId="0">第一批!$3:$4</definedName>
    <definedName name="发文标题" localSheetId="0">第一批!#REF!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2"/>
  <c r="D19"/>
</calcChain>
</file>

<file path=xl/sharedStrings.xml><?xml version="1.0" encoding="utf-8"?>
<sst xmlns="http://schemas.openxmlformats.org/spreadsheetml/2006/main" count="74" uniqueCount="54">
  <si>
    <t>叶县2024年第三批财政衔接推进乡村振兴补助资金对接分配使用计划</t>
  </si>
  <si>
    <t>单位：万元</t>
  </si>
  <si>
    <t>序号</t>
  </si>
  <si>
    <t>衔接资金名称</t>
  </si>
  <si>
    <t>资金文号</t>
  </si>
  <si>
    <t>合计</t>
  </si>
  <si>
    <t xml:space="preserve">资金性质 </t>
  </si>
  <si>
    <t>对接项目</t>
  </si>
  <si>
    <t>责任单位</t>
  </si>
  <si>
    <t>建设内容</t>
  </si>
  <si>
    <t>对接资金</t>
  </si>
  <si>
    <t>关于下达2024年中央和省级财政衔接推进乡村振兴补助资金（巩固拓展脱贫攻坚成果和乡村振兴任务）预算的通知</t>
  </si>
  <si>
    <t>豫财农综【2024】4号</t>
  </si>
  <si>
    <t>中央衔接资金</t>
  </si>
  <si>
    <t>叶县2023年金创富硒小麦产业园项目（四期）</t>
  </si>
  <si>
    <t>县发改委
县粮食物资储备局
发投公司</t>
  </si>
  <si>
    <t>计划建设：热力蒸汽管网约2000米,规划建设红线外给水干管240米,规划建设特色农产品集采展示中心，位于现有建筑质检交易中心展示大厅内。</t>
  </si>
  <si>
    <t>叶县2024年辛店镇桐树庄村农副产品加工项目</t>
  </si>
  <si>
    <t>辛店镇人民政府</t>
  </si>
  <si>
    <t>计划建设：1，投资用于农副产品加工（粮、油、山野菜）等车间设备建设，其中包括农副产品加工车间，规模适宜的仓储设施，农副产品展示中心，直播间等配套建设。</t>
  </si>
  <si>
    <t>叶县2024年乡村振兴基础设施建设项目</t>
  </si>
  <si>
    <t>县乡村振兴局</t>
  </si>
  <si>
    <t>计划对全县18个乡镇及相关行政村村内道路进行升级建设,建设道路100公里。</t>
  </si>
  <si>
    <t>叶县2024年农村管理员项目</t>
  </si>
  <si>
    <t>县农业农村局</t>
  </si>
  <si>
    <t>计划在18个乡镇（街道）选聘农村管理员4000人，每人每月补助350元，用于村庄卫生保洁和人居环境监督管理。</t>
  </si>
  <si>
    <t>叶县2024年龙泉镇烟叶生产及烘干配套设施项目</t>
  </si>
  <si>
    <t>龙泉镇人民政府</t>
  </si>
  <si>
    <t>叶县2024年任店镇烟叶生产及新型炕房配套设施项目</t>
  </si>
  <si>
    <t>任店镇人民政府</t>
  </si>
  <si>
    <t>省级衔接资金</t>
  </si>
  <si>
    <t>叶县2024年邓李乡万亩林果基地保护地种植示范项目</t>
  </si>
  <si>
    <t>邓李乡人民政府</t>
  </si>
  <si>
    <t>其中，财政资金计划建设新建长135米，宽240米，高2—3米葡萄避雨棚1座。</t>
  </si>
  <si>
    <t>叶县2024年现代农业产业园建设项目（A区）</t>
  </si>
  <si>
    <t>财政投资计划建设内容：一是建设1栋生产智能化玻璃温室，种植生产面积27000平方米；</t>
  </si>
  <si>
    <t>叶县2024年保安镇文寨、李吴庄打井项目</t>
  </si>
  <si>
    <t>保安镇人民政府</t>
  </si>
  <si>
    <t>保安镇文寨、李吴庄共打井10眼,具体如下：一是文寨共5眼井，机井深度分别为80m、90、100m、100m、110m，机井类型为土井，水泵型号为200QJ15-108/9.2；二是李吴庄共5眼井，机井深度分别为220m、320m、320m、320m、320m；机井类型为岩石井，水泵型号为200QJ10-290/22。</t>
  </si>
  <si>
    <t>叶县2024年田庄乡田庄村道路提升建设项目</t>
  </si>
  <si>
    <t>田庄乡人民政府</t>
  </si>
  <si>
    <t>田庄村计划修建水泥混凝土道路总长3685米，总面积14771.75平方米。其中，一是长253米，宽2米；二是长668米，宽3米；三是长88米，宽3.5米；四是长728.5米，宽4米；五是长1971.5米，宽4.5米；六是主路十字口129平方米，喇叭口39平方米。</t>
  </si>
  <si>
    <t>叶县2024年任店镇基础设施建设项目</t>
  </si>
  <si>
    <t>任店镇政府
县乡村振兴局</t>
  </si>
  <si>
    <t>计划建设内容为：一是村内南北主干道中拆除原混凝土路基重新铺筑后加铺沥青路面共计6383平方米；利用原混凝土路基拉毛加铺沥青路面共计9866平方米；次干道南北主路拆除原混凝土路基重新铺筑后加铺沥青路面共计3736平方米；二是村内次干道三条东西向支路铺筑沥青路面，其中需拆除原混凝土路基重筑共计1041平方米，原混凝土路面拉毛加铺沥青路面共计443平方米；沿街商户门前拆除重建硬化混凝土路面共计1130平方米；村内主干道新建砖砌排水渠共计1031米；主道路北端与舟鲁路交叉口路段新建排水混凝土路边沟，双侧共计400米；村内主干道设沥青地标线共计5932米；三是次干道原有砖砌排水渠拆除共计1214米(均深1米，宽0.7米）；铺设DN400双臂波纹排水管长1244米（含过路管）；收水口雨水井共计61个（间距20米）；拆除原彩砖人行道共计2280平方米；新修人行道混凝土垫层共计2280平方米；人行道上预留混凝土池缘共155个；设人行道混凝土道路封边石共计1150米。</t>
  </si>
  <si>
    <t>叶县2024年邓李乡万亩林果基地保鲜库配套设施建设项目</t>
  </si>
  <si>
    <t>其中，财政资金计划建设230个，规格为长1.32米，宽1.25米，高1.45米。</t>
  </si>
  <si>
    <t>关于下达2024年省级财政衔接推进乡村振兴补助资金（少数民族发展任务）预算的通知</t>
  </si>
  <si>
    <t>豫财农综【2024】6号</t>
  </si>
  <si>
    <t>叶县2024年少数民族村基础设施建设项目</t>
  </si>
  <si>
    <t>县民宗局</t>
  </si>
  <si>
    <t>计划建设：一是常村镇和平岭村混凝土道路C25厚0.18米：长114米，宽4米。长27米，宽2米。长69米，宽2.5米。长95米，宽3米。长710米，宽3.5米。长544米，宽3.5米。长8米，宽0.5米（共8条）；
二是夏李乡彦岭村混凝土道路C25厚0.18米：长1312米，宽3米。长135米，宽3米；三是夏李乡油坊头村混凝土道路C25厚0.18米：长103米，宽3米。长25米，宽3米。长110米，宽3米。长113米，宽3米。长95米，宽3米。长110米，宽3米。长90米，宽3米。长110米，宽3米。长153米，宽4米；四是保安镇花山吴村混凝土道路C25厚0.18米：长117米，宽3.5米。长1143米，宽4米。长580米，宽3.5米。</t>
  </si>
  <si>
    <t>龙泉镇共新建钢结构烟棚分拣场地623.33平方米，新建钢结构烟叶炕房38座建筑面积为1217.14平方米，具体内容如下：一是龙泉乡雷岗村，新建钢结构烟叶炕房20座，总建筑面积为640.6平方米；新建钢结构烟叶分拣棚（长34.2米，宽8.96米），面积306.43平方米；分拣棚下做150mm厚C20混凝土地面，面积261.03平方米。（其中每座装烟室长8.2米，宽2.9米，高3.55米；加热室长1.9米，宽1.4米，高3.55米；单座建筑面积为32.03平方米）；新增1台500KVA杆上变压器；二是龙泉乡半截楼村，新建钢结构烟叶炕房14座，总建筑面积为448.42平方米；新建钢结构烟叶分拣棚（长27.5米，宽8.96米），面积246.40平方米；分拣棚下做150mm厚C20混凝土地面，面积211.75平方米。（其中每座装烟室长8.2米，宽2.9米，高3.55米；加热室长1.9米，宽1.4米，高3.55米；单座建筑面积为32.03平方米）；新增1台400KVA杆上变压器；三是龙泉乡碾张村，新建钢结构烟叶炕房4座，总建筑面积为128.12平方米；新建钢结构烟叶分拣棚（长14.1米，宽5.0米），面积70.50平方米；分拣棚下做150mm厚C20混凝土地面，面积58.52平方米。（其中每座装烟室长8.2米，宽2.9米，高3.55米；加热室长1.9米，宽1.4米，高3.55米；单座建筑面积为32.03平方米）；新增1台200KVA杆上变压器。</t>
  </si>
  <si>
    <t>计划建设：一是新建炕房26间及其相关配套设施；二是新建钢结构分拣棚1座，长22米，宽50米，高（7.4米或6.5米）；三是安装800箱式变压器2台及其相关配套设施；四是硬化道路8000平方米。</t>
  </si>
</sst>
</file>

<file path=xl/styles.xml><?xml version="1.0" encoding="utf-8"?>
<styleSheet xmlns="http://schemas.openxmlformats.org/spreadsheetml/2006/main">
  <numFmts count="1">
    <numFmt numFmtId="176" formatCode="0_ "/>
  </numFmts>
  <fonts count="43">
    <font>
      <sz val="12"/>
      <name val="宋体"/>
      <charset val="134"/>
    </font>
    <font>
      <b/>
      <sz val="12"/>
      <name val="宋体"/>
      <charset val="134"/>
    </font>
    <font>
      <sz val="26"/>
      <name val="方正小标宋简体"/>
      <charset val="134"/>
    </font>
    <font>
      <b/>
      <sz val="13"/>
      <name val="宋体"/>
      <family val="3"/>
      <charset val="134"/>
    </font>
    <font>
      <sz val="11"/>
      <name val="宋体"/>
      <family val="3"/>
      <charset val="134"/>
      <scheme val="minor"/>
    </font>
    <font>
      <sz val="11"/>
      <color theme="1"/>
      <name val="宋体"/>
      <family val="3"/>
      <charset val="134"/>
      <scheme val="minor"/>
    </font>
    <font>
      <sz val="12"/>
      <name val="Times New Roman"/>
      <family val="1"/>
    </font>
    <font>
      <sz val="11"/>
      <color indexed="8"/>
      <name val="宋体"/>
      <family val="3"/>
      <charset val="134"/>
    </font>
    <font>
      <sz val="11"/>
      <color indexed="9"/>
      <name val="宋体"/>
      <family val="3"/>
      <charset val="134"/>
    </font>
    <font>
      <b/>
      <sz val="15"/>
      <color indexed="56"/>
      <name val="宋体"/>
      <family val="3"/>
      <charset val="134"/>
    </font>
    <font>
      <b/>
      <sz val="15"/>
      <color indexed="62"/>
      <name val="宋体"/>
      <family val="3"/>
      <charset val="134"/>
    </font>
    <font>
      <b/>
      <sz val="15"/>
      <color indexed="54"/>
      <name val="宋体"/>
      <family val="3"/>
      <charset val="134"/>
    </font>
    <font>
      <b/>
      <sz val="13"/>
      <color indexed="56"/>
      <name val="宋体"/>
      <family val="3"/>
      <charset val="134"/>
    </font>
    <font>
      <b/>
      <sz val="13"/>
      <color indexed="62"/>
      <name val="宋体"/>
      <family val="3"/>
      <charset val="134"/>
    </font>
    <font>
      <b/>
      <sz val="13"/>
      <color indexed="54"/>
      <name val="宋体"/>
      <family val="3"/>
      <charset val="134"/>
    </font>
    <font>
      <b/>
      <sz val="11"/>
      <color indexed="56"/>
      <name val="宋体"/>
      <family val="3"/>
      <charset val="134"/>
    </font>
    <font>
      <b/>
      <sz val="11"/>
      <color indexed="62"/>
      <name val="宋体"/>
      <family val="3"/>
      <charset val="134"/>
    </font>
    <font>
      <b/>
      <sz val="11"/>
      <color indexed="54"/>
      <name val="宋体"/>
      <family val="3"/>
      <charset val="134"/>
    </font>
    <font>
      <b/>
      <sz val="18"/>
      <color indexed="56"/>
      <name val="宋体"/>
      <family val="3"/>
      <charset val="134"/>
    </font>
    <font>
      <b/>
      <sz val="18"/>
      <color indexed="62"/>
      <name val="宋体"/>
      <family val="3"/>
      <charset val="134"/>
    </font>
    <font>
      <b/>
      <sz val="18"/>
      <color indexed="54"/>
      <name val="宋体"/>
      <family val="3"/>
      <charset val="134"/>
    </font>
    <font>
      <sz val="11"/>
      <color indexed="20"/>
      <name val="宋体"/>
      <family val="3"/>
      <charset val="134"/>
    </font>
    <font>
      <sz val="11"/>
      <color indexed="60"/>
      <name val="宋体"/>
      <family val="3"/>
      <charset val="134"/>
    </font>
    <font>
      <sz val="11"/>
      <color indexed="16"/>
      <name val="宋体"/>
      <family val="3"/>
      <charset val="134"/>
    </font>
    <font>
      <sz val="9"/>
      <name val="宋体"/>
      <family val="3"/>
      <charset val="134"/>
    </font>
    <font>
      <sz val="11"/>
      <color theme="1"/>
      <name val="Tahoma"/>
      <family val="2"/>
    </font>
    <font>
      <sz val="11"/>
      <color indexed="8"/>
      <name val="Tahoma"/>
      <family val="2"/>
    </font>
    <font>
      <sz val="10"/>
      <name val="Arial"/>
      <family val="2"/>
    </font>
    <font>
      <sz val="11"/>
      <color indexed="17"/>
      <name val="宋体"/>
      <family val="3"/>
      <charset val="134"/>
    </font>
    <font>
      <b/>
      <sz val="11"/>
      <color indexed="8"/>
      <name val="宋体"/>
      <family val="3"/>
      <charset val="134"/>
    </font>
    <font>
      <b/>
      <sz val="11"/>
      <color indexed="52"/>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2"/>
      <name val="宋体"/>
      <family val="3"/>
      <charset val="134"/>
    </font>
    <font>
      <sz val="12"/>
      <name val="宋体"/>
      <family val="3"/>
      <charset val="134"/>
      <scheme val="minor"/>
    </font>
    <font>
      <sz val="14"/>
      <name val="宋体"/>
      <family val="3"/>
      <charset val="134"/>
      <scheme val="minor"/>
    </font>
  </fonts>
  <fills count="30">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24"/>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48"/>
        <bgColor indexed="64"/>
      </patternFill>
    </fill>
    <fill>
      <patternFill patternType="solid">
        <fgColor indexed="10"/>
        <bgColor indexed="64"/>
      </patternFill>
    </fill>
    <fill>
      <patternFill patternType="solid">
        <fgColor indexed="53"/>
        <bgColor indexed="64"/>
      </patternFill>
    </fill>
    <fill>
      <patternFill patternType="solid">
        <fgColor indexed="5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indexed="62"/>
      </bottom>
      <diagonal/>
    </border>
    <border>
      <left/>
      <right/>
      <top/>
      <bottom style="medium">
        <color indexed="49"/>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83">
    <xf numFmtId="0" fontId="0" fillId="0" borderId="0"/>
    <xf numFmtId="0" fontId="6"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4" fillId="0" borderId="7"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6"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40" fillId="0" borderId="0">
      <alignment vertical="center"/>
    </xf>
    <xf numFmtId="0" fontId="7" fillId="0" borderId="0">
      <alignment vertical="center"/>
    </xf>
    <xf numFmtId="0" fontId="5" fillId="0" borderId="0">
      <alignment vertical="center"/>
    </xf>
    <xf numFmtId="0" fontId="24" fillId="0" borderId="0"/>
    <xf numFmtId="0" fontId="7" fillId="0" borderId="0"/>
    <xf numFmtId="0" fontId="25" fillId="0" borderId="0"/>
    <xf numFmtId="0" fontId="26" fillId="0" borderId="0"/>
    <xf numFmtId="0" fontId="27" fillId="0" borderId="0"/>
    <xf numFmtId="0" fontId="28" fillId="9" borderId="0" applyNumberFormat="0" applyBorder="0" applyAlignment="0" applyProtection="0">
      <alignment vertical="center"/>
    </xf>
    <xf numFmtId="0" fontId="29"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14" applyNumberFormat="0" applyAlignment="0" applyProtection="0">
      <alignment vertical="center"/>
    </xf>
    <xf numFmtId="0" fontId="30" fillId="10" borderId="14" applyNumberFormat="0" applyAlignment="0" applyProtection="0">
      <alignment vertical="center"/>
    </xf>
    <xf numFmtId="0" fontId="31" fillId="10" borderId="14" applyNumberFormat="0" applyAlignment="0" applyProtection="0">
      <alignment vertical="center"/>
    </xf>
    <xf numFmtId="0" fontId="32" fillId="24" borderId="15"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22" fillId="16" borderId="0" applyNumberFormat="0" applyBorder="0" applyAlignment="0" applyProtection="0">
      <alignment vertical="center"/>
    </xf>
    <xf numFmtId="0" fontId="37" fillId="16" borderId="0" applyNumberFormat="0" applyBorder="0" applyAlignment="0" applyProtection="0">
      <alignment vertical="center"/>
    </xf>
    <xf numFmtId="0" fontId="38" fillId="15" borderId="17" applyNumberFormat="0" applyAlignment="0" applyProtection="0">
      <alignment vertical="center"/>
    </xf>
    <xf numFmtId="0" fontId="38" fillId="10" borderId="17" applyNumberFormat="0" applyAlignment="0" applyProtection="0">
      <alignment vertical="center"/>
    </xf>
    <xf numFmtId="0" fontId="39" fillId="7" borderId="14" applyNumberFormat="0" applyAlignment="0" applyProtection="0">
      <alignment vertical="center"/>
    </xf>
    <xf numFmtId="0" fontId="6" fillId="8" borderId="18" applyNumberFormat="0" applyFont="0" applyAlignment="0" applyProtection="0">
      <alignment vertical="center"/>
    </xf>
    <xf numFmtId="0" fontId="40" fillId="8" borderId="18" applyNumberFormat="0" applyFont="0" applyAlignment="0" applyProtection="0">
      <alignment vertical="center"/>
    </xf>
    <xf numFmtId="0" fontId="7" fillId="8" borderId="18" applyNumberFormat="0" applyFont="0" applyAlignment="0" applyProtection="0">
      <alignment vertical="center"/>
    </xf>
  </cellStyleXfs>
  <cellXfs count="35">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2" borderId="1" xfId="0"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0" applyFont="1" applyFill="1" applyAlignment="1">
      <alignment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3" borderId="1" xfId="0" applyFont="1" applyFill="1" applyBorder="1" applyAlignment="1">
      <alignment horizontal="center" vertical="center" wrapText="1"/>
    </xf>
    <xf numFmtId="176" fontId="41" fillId="0" borderId="1" xfId="0" applyNumberFormat="1" applyFont="1" applyFill="1" applyBorder="1" applyAlignment="1">
      <alignment horizontal="center" vertical="center"/>
    </xf>
    <xf numFmtId="0" fontId="42" fillId="2" borderId="1"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42" fillId="2" borderId="0" xfId="0" applyFont="1" applyFill="1" applyAlignment="1">
      <alignment horizontal="center" vertical="center" wrapText="1"/>
    </xf>
    <xf numFmtId="176" fontId="41" fillId="2" borderId="1" xfId="0" applyNumberFormat="1" applyFont="1" applyFill="1" applyBorder="1" applyAlignment="1">
      <alignment vertical="center"/>
    </xf>
    <xf numFmtId="0" fontId="41"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cellXfs>
  <cellStyles count="83">
    <cellStyle name="_ET_STYLE_NoName_00_" xfId="1"/>
    <cellStyle name="20% - 强调文字颜色 1 2" xfId="2"/>
    <cellStyle name="20% - 强调文字颜色 1 2 2 2 2" xfId="3"/>
    <cellStyle name="20% - 强调文字颜色 2 2" xfId="4"/>
    <cellStyle name="20% - 强调文字颜色 2 2 2 2 2" xfId="5"/>
    <cellStyle name="20% - 强调文字颜色 2 4" xfId="6"/>
    <cellStyle name="20% - 强调文字颜色 3 2" xfId="7"/>
    <cellStyle name="20% - 强调文字颜色 3 2 2 2 2" xfId="8"/>
    <cellStyle name="20% - 强调文字颜色 4 2" xfId="9"/>
    <cellStyle name="40% - 强调文字颜色 1 2" xfId="10"/>
    <cellStyle name="40% - 强调文字颜色 2 2" xfId="11"/>
    <cellStyle name="40% - 强调文字颜色 3 2" xfId="12"/>
    <cellStyle name="40% - 强调文字颜色 3 2 2 2 2" xfId="13"/>
    <cellStyle name="40% - 强调文字颜色 4 2 3 2 2" xfId="14"/>
    <cellStyle name="40% - 强调文字颜色 6 2" xfId="15"/>
    <cellStyle name="60% - 强调文字颜色 1 2" xfId="16"/>
    <cellStyle name="60% - 强调文字颜色 1 2 2 2 2" xfId="17"/>
    <cellStyle name="60% - 强调文字颜色 2 2" xfId="18"/>
    <cellStyle name="60% - 强调文字颜色 2 2 3 2 2" xfId="19"/>
    <cellStyle name="60% - 强调文字颜色 3 2" xfId="20"/>
    <cellStyle name="60% - 强调文字颜色 3 2 2 2 2" xfId="21"/>
    <cellStyle name="60% - 强调文字颜色 4 2" xfId="22"/>
    <cellStyle name="60% - 强调文字颜色 4 2 3 2 2" xfId="23"/>
    <cellStyle name="60% - 强调文字颜色 5 2" xfId="24"/>
    <cellStyle name="60% - 强调文字颜色 5 4" xfId="25"/>
    <cellStyle name="60% - 强调文字颜色 6 2" xfId="26"/>
    <cellStyle name="60% - 强调文字颜色 6 2 2 2 2" xfId="27"/>
    <cellStyle name="标题 1 2" xfId="28"/>
    <cellStyle name="标题 1 2 2 2 2" xfId="29"/>
    <cellStyle name="标题 1 2 3 2 2" xfId="30"/>
    <cellStyle name="标题 1 4" xfId="31"/>
    <cellStyle name="标题 2 2" xfId="32"/>
    <cellStyle name="标题 2 2 2 2 2" xfId="33"/>
    <cellStyle name="标题 2 2 3 2 2" xfId="34"/>
    <cellStyle name="标题 2 4" xfId="35"/>
    <cellStyle name="标题 3 2" xfId="36"/>
    <cellStyle name="标题 3 2 2 2 2" xfId="37"/>
    <cellStyle name="标题 3 2 3 2 2" xfId="38"/>
    <cellStyle name="标题 4 2" xfId="39"/>
    <cellStyle name="标题 4 2 2 2 2" xfId="40"/>
    <cellStyle name="标题 4 2 3 2 2" xfId="41"/>
    <cellStyle name="标题 5" xfId="42"/>
    <cellStyle name="标题 5 2 2 2" xfId="43"/>
    <cellStyle name="标题 5 3 2 2" xfId="44"/>
    <cellStyle name="差 2" xfId="45"/>
    <cellStyle name="差 2 2 2 2" xfId="46"/>
    <cellStyle name="差 4" xfId="47"/>
    <cellStyle name="常规" xfId="0" builtinId="0"/>
    <cellStyle name="常规 10" xfId="48"/>
    <cellStyle name="常规 10 11" xfId="49"/>
    <cellStyle name="常规 10 3 2" xfId="50"/>
    <cellStyle name="常规 11 2 2" xfId="51"/>
    <cellStyle name="常规 14 10" xfId="52"/>
    <cellStyle name="常规 15" xfId="53"/>
    <cellStyle name="常规 15 2" xfId="54"/>
    <cellStyle name="常规 2 6" xfId="55"/>
    <cellStyle name="好 2" xfId="56"/>
    <cellStyle name="汇总 2" xfId="57"/>
    <cellStyle name="汇总 2 2 2 2" xfId="58"/>
    <cellStyle name="汇总 4" xfId="59"/>
    <cellStyle name="计算 2" xfId="60"/>
    <cellStyle name="计算 2 2 2 2" xfId="61"/>
    <cellStyle name="计算 4" xfId="62"/>
    <cellStyle name="检查单元格 2" xfId="63"/>
    <cellStyle name="解释性文本 2" xfId="64"/>
    <cellStyle name="警告文本 2" xfId="65"/>
    <cellStyle name="链接单元格 2" xfId="66"/>
    <cellStyle name="链接单元格 4" xfId="67"/>
    <cellStyle name="强调文字颜色 1 2" xfId="68"/>
    <cellStyle name="强调文字颜色 1 4" xfId="69"/>
    <cellStyle name="强调文字颜色 2 2" xfId="70"/>
    <cellStyle name="强调文字颜色 2 2 2 2 2" xfId="71"/>
    <cellStyle name="强调文字颜色 3 2 2 2 2" xfId="72"/>
    <cellStyle name="强调文字颜色 4 2 2 2 2" xfId="73"/>
    <cellStyle name="强调文字颜色 5 4" xfId="74"/>
    <cellStyle name="适中 2" xfId="75"/>
    <cellStyle name="适中 4" xfId="76"/>
    <cellStyle name="输出 2" xfId="77"/>
    <cellStyle name="输出 2 2 2 2" xfId="78"/>
    <cellStyle name="输入 2" xfId="79"/>
    <cellStyle name="注释 2" xfId="80"/>
    <cellStyle name="注释 2 2" xfId="81"/>
    <cellStyle name="注释 2 2 2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10</xdr:row>
      <xdr:rowOff>0</xdr:rowOff>
    </xdr:from>
    <xdr:to>
      <xdr:col>6</xdr:col>
      <xdr:colOff>723265</xdr:colOff>
      <xdr:row>10</xdr:row>
      <xdr:rowOff>278130</xdr:rowOff>
    </xdr:to>
    <xdr:sp macro="" textlink="">
      <xdr:nvSpPr>
        <xdr:cNvPr id="2" name="图片 1"/>
        <xdr:cNvSpPr>
          <a:spLocks noChangeAspect="1"/>
        </xdr:cNvSpPr>
      </xdr:nvSpPr>
      <xdr:spPr>
        <a:xfrm>
          <a:off x="8032750" y="7988300"/>
          <a:ext cx="237490" cy="278130"/>
        </a:xfrm>
        <a:prstGeom prst="rect">
          <a:avLst/>
        </a:prstGeom>
        <a:noFill/>
        <a:ln w="9525">
          <a:noFill/>
        </a:ln>
      </xdr:spPr>
    </xdr:sp>
    <xdr:clientData/>
  </xdr:twoCellAnchor>
  <xdr:twoCellAnchor editAs="oneCell">
    <xdr:from>
      <xdr:col>6</xdr:col>
      <xdr:colOff>485775</xdr:colOff>
      <xdr:row>10</xdr:row>
      <xdr:rowOff>0</xdr:rowOff>
    </xdr:from>
    <xdr:to>
      <xdr:col>6</xdr:col>
      <xdr:colOff>723265</xdr:colOff>
      <xdr:row>10</xdr:row>
      <xdr:rowOff>278130</xdr:rowOff>
    </xdr:to>
    <xdr:sp macro="" textlink="">
      <xdr:nvSpPr>
        <xdr:cNvPr id="3" name="图片 1"/>
        <xdr:cNvSpPr>
          <a:spLocks noChangeAspect="1"/>
        </xdr:cNvSpPr>
      </xdr:nvSpPr>
      <xdr:spPr>
        <a:xfrm>
          <a:off x="8032750" y="7988300"/>
          <a:ext cx="237490" cy="2781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1"/>
  <sheetViews>
    <sheetView tabSelected="1" zoomScale="75" zoomScaleNormal="75" workbookViewId="0">
      <pane ySplit="4" topLeftCell="A5" activePane="bottomLeft" state="frozen"/>
      <selection pane="bottomLeft" activeCell="K7" sqref="K7"/>
    </sheetView>
  </sheetViews>
  <sheetFormatPr defaultColWidth="8.75" defaultRowHeight="14.25"/>
  <cols>
    <col min="1" max="1" width="13.5" style="3" customWidth="1"/>
    <col min="2" max="2" width="16.125" style="3" customWidth="1"/>
    <col min="3" max="3" width="16.5" style="4" customWidth="1"/>
    <col min="4" max="4" width="9.875" style="3" customWidth="1"/>
    <col min="5" max="5" width="15.5" style="3" customWidth="1"/>
    <col min="6" max="6" width="27.5" style="5" customWidth="1"/>
    <col min="7" max="7" width="21.375" style="5" customWidth="1"/>
    <col min="8" max="8" width="80.5" style="5" customWidth="1"/>
    <col min="9" max="9" width="19.5" style="3" customWidth="1"/>
    <col min="10" max="16384" width="8.75" style="3"/>
  </cols>
  <sheetData>
    <row r="1" spans="1:9" ht="45" customHeight="1">
      <c r="A1" s="12" t="s">
        <v>0</v>
      </c>
      <c r="B1" s="12"/>
      <c r="C1" s="12"/>
      <c r="D1" s="12"/>
      <c r="E1" s="12"/>
      <c r="F1" s="12"/>
      <c r="G1" s="12"/>
      <c r="H1" s="12"/>
      <c r="I1" s="12"/>
    </row>
    <row r="2" spans="1:9" ht="45" customHeight="1">
      <c r="A2" s="6"/>
      <c r="B2" s="6"/>
      <c r="C2" s="6"/>
      <c r="D2" s="6"/>
      <c r="E2" s="6"/>
      <c r="F2" s="5" t="s">
        <v>1</v>
      </c>
    </row>
    <row r="3" spans="1:9" s="1" customFormat="1" ht="30" customHeight="1">
      <c r="A3" s="13" t="s">
        <v>2</v>
      </c>
      <c r="B3" s="13" t="s">
        <v>3</v>
      </c>
      <c r="C3" s="13" t="s">
        <v>4</v>
      </c>
      <c r="D3" s="13" t="s">
        <v>5</v>
      </c>
      <c r="E3" s="13" t="s">
        <v>6</v>
      </c>
      <c r="F3" s="14" t="s">
        <v>7</v>
      </c>
      <c r="G3" s="15" t="s">
        <v>8</v>
      </c>
      <c r="H3" s="17" t="s">
        <v>9</v>
      </c>
      <c r="I3" s="17" t="s">
        <v>10</v>
      </c>
    </row>
    <row r="4" spans="1:9" s="1" customFormat="1" ht="30" customHeight="1">
      <c r="A4" s="13"/>
      <c r="B4" s="13"/>
      <c r="C4" s="13"/>
      <c r="D4" s="13"/>
      <c r="E4" s="13"/>
      <c r="F4" s="14"/>
      <c r="G4" s="16"/>
      <c r="H4" s="17"/>
      <c r="I4" s="17"/>
    </row>
    <row r="5" spans="1:9" s="2" customFormat="1" ht="63.95" customHeight="1">
      <c r="A5" s="18">
        <v>1</v>
      </c>
      <c r="B5" s="19" t="s">
        <v>11</v>
      </c>
      <c r="C5" s="19" t="s">
        <v>12</v>
      </c>
      <c r="D5" s="19">
        <v>1023</v>
      </c>
      <c r="E5" s="18" t="s">
        <v>13</v>
      </c>
      <c r="F5" s="20" t="s">
        <v>14</v>
      </c>
      <c r="G5" s="18" t="s">
        <v>15</v>
      </c>
      <c r="H5" s="18" t="s">
        <v>16</v>
      </c>
      <c r="I5" s="21">
        <v>111.185</v>
      </c>
    </row>
    <row r="6" spans="1:9" s="2" customFormat="1" ht="83.1" customHeight="1">
      <c r="A6" s="18">
        <v>2</v>
      </c>
      <c r="B6" s="22"/>
      <c r="C6" s="22"/>
      <c r="D6" s="22"/>
      <c r="E6" s="18" t="s">
        <v>13</v>
      </c>
      <c r="F6" s="23" t="s">
        <v>17</v>
      </c>
      <c r="G6" s="24" t="s">
        <v>18</v>
      </c>
      <c r="H6" s="25" t="s">
        <v>19</v>
      </c>
      <c r="I6" s="21">
        <v>10</v>
      </c>
    </row>
    <row r="7" spans="1:9" s="2" customFormat="1" ht="83.1" customHeight="1">
      <c r="A7" s="18">
        <v>3</v>
      </c>
      <c r="B7" s="22"/>
      <c r="C7" s="22"/>
      <c r="D7" s="22"/>
      <c r="E7" s="18" t="s">
        <v>13</v>
      </c>
      <c r="F7" s="25" t="s">
        <v>20</v>
      </c>
      <c r="G7" s="25" t="s">
        <v>21</v>
      </c>
      <c r="H7" s="26" t="s">
        <v>22</v>
      </c>
      <c r="I7" s="21">
        <v>599.28499999999997</v>
      </c>
    </row>
    <row r="8" spans="1:9" s="2" customFormat="1" ht="83.1" customHeight="1">
      <c r="A8" s="18">
        <v>4</v>
      </c>
      <c r="B8" s="22"/>
      <c r="C8" s="22"/>
      <c r="D8" s="22"/>
      <c r="E8" s="18" t="s">
        <v>13</v>
      </c>
      <c r="F8" s="20" t="s">
        <v>23</v>
      </c>
      <c r="G8" s="27" t="s">
        <v>24</v>
      </c>
      <c r="H8" s="25" t="s">
        <v>25</v>
      </c>
      <c r="I8" s="28">
        <v>139.79</v>
      </c>
    </row>
    <row r="9" spans="1:9" s="2" customFormat="1" ht="237" customHeight="1">
      <c r="A9" s="18">
        <v>5</v>
      </c>
      <c r="B9" s="22"/>
      <c r="C9" s="22"/>
      <c r="D9" s="22"/>
      <c r="E9" s="18" t="s">
        <v>13</v>
      </c>
      <c r="F9" s="29" t="s">
        <v>26</v>
      </c>
      <c r="G9" s="29" t="s">
        <v>27</v>
      </c>
      <c r="H9" s="25" t="s">
        <v>52</v>
      </c>
      <c r="I9" s="21">
        <v>101.42</v>
      </c>
    </row>
    <row r="10" spans="1:9" s="2" customFormat="1" ht="83.1" customHeight="1">
      <c r="A10" s="18">
        <v>6</v>
      </c>
      <c r="B10" s="22"/>
      <c r="C10" s="22"/>
      <c r="D10" s="22"/>
      <c r="E10" s="18" t="s">
        <v>13</v>
      </c>
      <c r="F10" s="29" t="s">
        <v>28</v>
      </c>
      <c r="G10" s="29" t="s">
        <v>29</v>
      </c>
      <c r="H10" s="25" t="s">
        <v>53</v>
      </c>
      <c r="I10" s="21">
        <v>61.32</v>
      </c>
    </row>
    <row r="11" spans="1:9" s="2" customFormat="1" ht="83.1" customHeight="1">
      <c r="A11" s="18">
        <v>7</v>
      </c>
      <c r="B11" s="19" t="s">
        <v>11</v>
      </c>
      <c r="C11" s="19" t="s">
        <v>12</v>
      </c>
      <c r="D11" s="19">
        <v>894</v>
      </c>
      <c r="E11" s="18" t="s">
        <v>30</v>
      </c>
      <c r="F11" s="20" t="s">
        <v>31</v>
      </c>
      <c r="G11" s="18" t="s">
        <v>32</v>
      </c>
      <c r="H11" s="18" t="s">
        <v>33</v>
      </c>
      <c r="I11" s="21">
        <v>122</v>
      </c>
    </row>
    <row r="12" spans="1:9" s="2" customFormat="1" ht="71.099999999999994" customHeight="1">
      <c r="A12" s="18">
        <v>8</v>
      </c>
      <c r="B12" s="22"/>
      <c r="C12" s="22"/>
      <c r="D12" s="22"/>
      <c r="E12" s="18" t="s">
        <v>30</v>
      </c>
      <c r="F12" s="30" t="s">
        <v>34</v>
      </c>
      <c r="G12" s="18" t="s">
        <v>24</v>
      </c>
      <c r="H12" s="25" t="s">
        <v>35</v>
      </c>
      <c r="I12" s="21">
        <v>193</v>
      </c>
    </row>
    <row r="13" spans="1:9" s="2" customFormat="1" ht="71.099999999999994" customHeight="1">
      <c r="A13" s="18">
        <v>9</v>
      </c>
      <c r="B13" s="22"/>
      <c r="C13" s="22"/>
      <c r="D13" s="22"/>
      <c r="E13" s="18" t="s">
        <v>30</v>
      </c>
      <c r="F13" s="31" t="s">
        <v>36</v>
      </c>
      <c r="G13" s="25" t="s">
        <v>37</v>
      </c>
      <c r="H13" s="25" t="s">
        <v>38</v>
      </c>
      <c r="I13" s="21">
        <v>154.92937000000001</v>
      </c>
    </row>
    <row r="14" spans="1:9" s="2" customFormat="1" ht="75" customHeight="1">
      <c r="A14" s="18">
        <v>10</v>
      </c>
      <c r="B14" s="22"/>
      <c r="C14" s="22"/>
      <c r="D14" s="22"/>
      <c r="E14" s="18" t="s">
        <v>30</v>
      </c>
      <c r="F14" s="29" t="s">
        <v>39</v>
      </c>
      <c r="G14" s="25" t="s">
        <v>40</v>
      </c>
      <c r="H14" s="25" t="s">
        <v>41</v>
      </c>
      <c r="I14" s="28">
        <v>125.070669</v>
      </c>
    </row>
    <row r="15" spans="1:9" s="2" customFormat="1" ht="193.5" customHeight="1">
      <c r="A15" s="18">
        <v>11</v>
      </c>
      <c r="B15" s="22"/>
      <c r="C15" s="22"/>
      <c r="D15" s="22"/>
      <c r="E15" s="18" t="s">
        <v>30</v>
      </c>
      <c r="F15" s="29" t="s">
        <v>42</v>
      </c>
      <c r="G15" s="29" t="s">
        <v>43</v>
      </c>
      <c r="H15" s="26" t="s">
        <v>44</v>
      </c>
      <c r="I15" s="21">
        <v>172</v>
      </c>
    </row>
    <row r="16" spans="1:9" s="2" customFormat="1" ht="65.099999999999994" customHeight="1">
      <c r="A16" s="18">
        <v>12</v>
      </c>
      <c r="B16" s="22"/>
      <c r="C16" s="22"/>
      <c r="D16" s="22"/>
      <c r="E16" s="18" t="s">
        <v>30</v>
      </c>
      <c r="F16" s="29" t="s">
        <v>20</v>
      </c>
      <c r="G16" s="29" t="s">
        <v>21</v>
      </c>
      <c r="H16" s="26" t="s">
        <v>22</v>
      </c>
      <c r="I16" s="32">
        <v>102.499961</v>
      </c>
    </row>
    <row r="17" spans="1:9" s="2" customFormat="1" ht="65.099999999999994" customHeight="1">
      <c r="A17" s="18">
        <v>13</v>
      </c>
      <c r="B17" s="33"/>
      <c r="C17" s="33"/>
      <c r="D17" s="33"/>
      <c r="E17" s="18" t="s">
        <v>30</v>
      </c>
      <c r="F17" s="29" t="s">
        <v>45</v>
      </c>
      <c r="G17" s="29" t="s">
        <v>32</v>
      </c>
      <c r="H17" s="25" t="s">
        <v>46</v>
      </c>
      <c r="I17" s="21">
        <v>24.5</v>
      </c>
    </row>
    <row r="18" spans="1:9" s="2" customFormat="1" ht="136.5" customHeight="1">
      <c r="A18" s="18">
        <v>14</v>
      </c>
      <c r="B18" s="34" t="s">
        <v>47</v>
      </c>
      <c r="C18" s="34" t="s">
        <v>48</v>
      </c>
      <c r="D18" s="34">
        <v>82</v>
      </c>
      <c r="E18" s="18" t="s">
        <v>30</v>
      </c>
      <c r="F18" s="18" t="s">
        <v>49</v>
      </c>
      <c r="G18" s="18" t="s">
        <v>50</v>
      </c>
      <c r="H18" s="18" t="s">
        <v>51</v>
      </c>
      <c r="I18" s="21">
        <v>82</v>
      </c>
    </row>
    <row r="19" spans="1:9" s="2" customFormat="1" ht="51.95" customHeight="1">
      <c r="A19" s="18" t="s">
        <v>5</v>
      </c>
      <c r="B19" s="18"/>
      <c r="C19" s="18"/>
      <c r="D19" s="18">
        <f>D11+D5+D18</f>
        <v>1999</v>
      </c>
      <c r="E19" s="18"/>
      <c r="F19" s="23"/>
      <c r="G19" s="18"/>
      <c r="H19" s="18"/>
      <c r="I19" s="18">
        <f>SUM(I5:I18)</f>
        <v>1999</v>
      </c>
    </row>
    <row r="21" spans="1:9">
      <c r="F21" s="7"/>
      <c r="G21" s="8"/>
      <c r="H21" s="8"/>
    </row>
    <row r="22" spans="1:9">
      <c r="F22" s="7"/>
      <c r="G22" s="8"/>
      <c r="H22" s="8"/>
    </row>
    <row r="23" spans="1:9">
      <c r="F23" s="7"/>
      <c r="G23" s="8"/>
      <c r="H23" s="8"/>
    </row>
    <row r="24" spans="1:9">
      <c r="F24" s="9"/>
      <c r="G24" s="10"/>
      <c r="H24" s="10"/>
    </row>
    <row r="25" spans="1:9">
      <c r="F25" s="9"/>
      <c r="G25" s="10"/>
      <c r="H25" s="10"/>
    </row>
    <row r="26" spans="1:9">
      <c r="F26" s="9"/>
      <c r="G26" s="10"/>
      <c r="H26" s="10"/>
    </row>
    <row r="27" spans="1:9">
      <c r="F27" s="9"/>
      <c r="G27" s="10"/>
      <c r="H27" s="10"/>
    </row>
    <row r="28" spans="1:9">
      <c r="F28" s="7"/>
      <c r="G28" s="8"/>
      <c r="H28" s="8"/>
    </row>
    <row r="29" spans="1:9">
      <c r="F29" s="7"/>
      <c r="G29" s="8"/>
      <c r="H29" s="8"/>
    </row>
    <row r="30" spans="1:9">
      <c r="F30" s="9"/>
      <c r="G30" s="8"/>
      <c r="H30" s="8"/>
    </row>
    <row r="31" spans="1:9">
      <c r="F31" s="9"/>
      <c r="G31" s="8"/>
      <c r="H31" s="8"/>
    </row>
    <row r="32" spans="1:9">
      <c r="F32" s="9"/>
      <c r="G32" s="8"/>
      <c r="H32" s="8"/>
    </row>
    <row r="33" spans="6:8">
      <c r="F33" s="9"/>
      <c r="G33" s="8"/>
      <c r="H33" s="8"/>
    </row>
    <row r="34" spans="6:8">
      <c r="F34" s="9"/>
      <c r="G34" s="8"/>
      <c r="H34" s="8"/>
    </row>
    <row r="35" spans="6:8">
      <c r="F35" s="9"/>
      <c r="G35" s="8"/>
      <c r="H35" s="8"/>
    </row>
    <row r="36" spans="6:8">
      <c r="F36" s="9"/>
      <c r="G36" s="8"/>
      <c r="H36" s="8"/>
    </row>
    <row r="37" spans="6:8">
      <c r="F37" s="9"/>
      <c r="G37" s="8"/>
      <c r="H37" s="8"/>
    </row>
    <row r="38" spans="6:8">
      <c r="F38" s="9"/>
      <c r="G38" s="8"/>
      <c r="H38" s="8"/>
    </row>
    <row r="39" spans="6:8">
      <c r="F39" s="9"/>
      <c r="G39" s="8"/>
      <c r="H39" s="8"/>
    </row>
    <row r="40" spans="6:8">
      <c r="F40" s="9"/>
      <c r="G40" s="8"/>
      <c r="H40" s="8"/>
    </row>
    <row r="41" spans="6:8">
      <c r="F41" s="9"/>
      <c r="G41" s="8"/>
      <c r="H41" s="8"/>
    </row>
    <row r="42" spans="6:8">
      <c r="F42" s="9"/>
      <c r="G42" s="8"/>
      <c r="H42" s="8"/>
    </row>
    <row r="43" spans="6:8">
      <c r="F43" s="9"/>
      <c r="G43" s="8"/>
      <c r="H43" s="8"/>
    </row>
    <row r="44" spans="6:8">
      <c r="F44" s="9"/>
      <c r="G44" s="8"/>
      <c r="H44" s="8"/>
    </row>
    <row r="45" spans="6:8">
      <c r="F45" s="9"/>
      <c r="G45" s="8"/>
      <c r="H45" s="8"/>
    </row>
    <row r="46" spans="6:8">
      <c r="F46" s="7"/>
      <c r="G46" s="8"/>
      <c r="H46" s="8"/>
    </row>
    <row r="47" spans="6:8">
      <c r="F47" s="7"/>
      <c r="G47" s="8"/>
      <c r="H47" s="8"/>
    </row>
    <row r="48" spans="6:8">
      <c r="F48" s="7"/>
      <c r="G48" s="8"/>
      <c r="H48" s="8"/>
    </row>
    <row r="49" spans="6:8">
      <c r="F49" s="9"/>
      <c r="G49" s="8"/>
      <c r="H49" s="8"/>
    </row>
    <row r="50" spans="6:8">
      <c r="F50" s="9"/>
      <c r="G50" s="8"/>
      <c r="H50" s="8"/>
    </row>
    <row r="51" spans="6:8">
      <c r="F51" s="9"/>
      <c r="G51" s="8"/>
      <c r="H51" s="8"/>
    </row>
    <row r="52" spans="6:8">
      <c r="F52" s="9"/>
      <c r="G52" s="8"/>
      <c r="H52" s="8"/>
    </row>
    <row r="53" spans="6:8">
      <c r="F53" s="9"/>
      <c r="G53" s="8"/>
      <c r="H53" s="8"/>
    </row>
    <row r="54" spans="6:8">
      <c r="F54" s="7"/>
      <c r="G54" s="8"/>
      <c r="H54" s="8"/>
    </row>
    <row r="55" spans="6:8">
      <c r="F55" s="9"/>
      <c r="G55" s="8"/>
      <c r="H55" s="8"/>
    </row>
    <row r="56" spans="6:8">
      <c r="F56" s="9"/>
      <c r="G56" s="8"/>
      <c r="H56" s="8"/>
    </row>
    <row r="57" spans="6:8">
      <c r="F57" s="9"/>
      <c r="G57" s="8"/>
      <c r="H57" s="8"/>
    </row>
    <row r="58" spans="6:8">
      <c r="F58" s="7"/>
      <c r="G58" s="8"/>
      <c r="H58" s="8"/>
    </row>
    <row r="59" spans="6:8">
      <c r="F59" s="11"/>
      <c r="G59" s="11"/>
      <c r="H59" s="11"/>
    </row>
    <row r="60" spans="6:8">
      <c r="F60" s="11"/>
      <c r="G60" s="11"/>
      <c r="H60" s="11"/>
    </row>
    <row r="61" spans="6:8">
      <c r="F61" s="11"/>
      <c r="G61" s="11"/>
      <c r="H61" s="11"/>
    </row>
    <row r="62" spans="6:8">
      <c r="F62" s="11"/>
      <c r="G62" s="11"/>
      <c r="H62" s="11"/>
    </row>
    <row r="63" spans="6:8">
      <c r="F63" s="11"/>
      <c r="G63" s="11"/>
      <c r="H63" s="11"/>
    </row>
    <row r="64" spans="6:8">
      <c r="F64" s="11"/>
      <c r="G64" s="11"/>
      <c r="H64" s="11"/>
    </row>
    <row r="65" spans="6:8">
      <c r="F65" s="11"/>
      <c r="G65" s="11"/>
      <c r="H65" s="11"/>
    </row>
    <row r="66" spans="6:8">
      <c r="F66" s="11"/>
      <c r="G66" s="11"/>
      <c r="H66" s="11"/>
    </row>
    <row r="67" spans="6:8">
      <c r="F67" s="11"/>
      <c r="G67" s="11"/>
      <c r="H67" s="11"/>
    </row>
    <row r="68" spans="6:8">
      <c r="F68" s="11"/>
      <c r="G68" s="11"/>
      <c r="H68" s="11"/>
    </row>
    <row r="69" spans="6:8">
      <c r="F69" s="11"/>
      <c r="G69" s="11"/>
      <c r="H69" s="11"/>
    </row>
    <row r="70" spans="6:8">
      <c r="F70" s="11"/>
      <c r="G70" s="11"/>
      <c r="H70" s="11"/>
    </row>
    <row r="71" spans="6:8">
      <c r="F71" s="11"/>
      <c r="G71" s="11"/>
      <c r="H71" s="11"/>
    </row>
  </sheetData>
  <autoFilter ref="A4:I19">
    <extLst/>
  </autoFilter>
  <mergeCells count="16">
    <mergeCell ref="A1:I1"/>
    <mergeCell ref="A3:A4"/>
    <mergeCell ref="B3:B4"/>
    <mergeCell ref="B5:B10"/>
    <mergeCell ref="B11:B17"/>
    <mergeCell ref="C3:C4"/>
    <mergeCell ref="C5:C10"/>
    <mergeCell ref="C11:C17"/>
    <mergeCell ref="D3:D4"/>
    <mergeCell ref="D5:D10"/>
    <mergeCell ref="D11:D17"/>
    <mergeCell ref="E3:E4"/>
    <mergeCell ref="F3:F4"/>
    <mergeCell ref="G3:G4"/>
    <mergeCell ref="H3:H4"/>
    <mergeCell ref="I3:I4"/>
  </mergeCells>
  <phoneticPr fontId="24" type="noConversion"/>
  <printOptions horizontalCentered="1"/>
  <pageMargins left="0.55118110236220497" right="0.31496062992126" top="0.31496062992126" bottom="0.15748031496063" header="0.511811023622047" footer="0.511811023622047"/>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第一批</vt:lpstr>
      <vt:lpstr>第一批!Print_Titles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revision>1</cp:revision>
  <cp:lastPrinted>2024-11-26T11:20:12Z</cp:lastPrinted>
  <dcterms:created xsi:type="dcterms:W3CDTF">2016-11-29T02:46:00Z</dcterms:created>
  <dcterms:modified xsi:type="dcterms:W3CDTF">2024-11-26T11:20:25Z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vt:lpwstr>14</vt:lpwstr>
  </property>
  <property fmtid="{D5CDD505-2E9C-101B-9397-08002B2CF9AE}" pid="4" name="ICV">
    <vt:lpwstr>3509ABD166FD44FD8FEE32EA3E8EF556</vt:lpwstr>
  </property>
</Properties>
</file>