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1" sheetId="1" r:id="rId1"/>
  </sheets>
  <definedNames>
    <definedName name="_xlnm._FilterDatabase" localSheetId="0" hidden="1">Sheet1!$A$1:$L$29</definedName>
    <definedName name="_xlnm.Print_Titles" localSheetId="0">Sheet1!$2:$2</definedName>
  </definedNames>
  <calcPr calcId="144525"/>
</workbook>
</file>

<file path=xl/sharedStrings.xml><?xml version="1.0" encoding="utf-8"?>
<sst xmlns="http://schemas.openxmlformats.org/spreadsheetml/2006/main" count="223" uniqueCount="156">
  <si>
    <t>叶县2024年衔接资金使用计划汇总表</t>
  </si>
  <si>
    <t>序号</t>
  </si>
  <si>
    <t>项目名称</t>
  </si>
  <si>
    <t>项目类型</t>
  </si>
  <si>
    <t>建设性质</t>
  </si>
  <si>
    <t>实施地点</t>
  </si>
  <si>
    <t>建设内容</t>
  </si>
  <si>
    <t>投资概算（万元）</t>
  </si>
  <si>
    <t>预期绩效目标</t>
  </si>
  <si>
    <t>联农带农机制</t>
  </si>
  <si>
    <t>实施期限</t>
  </si>
  <si>
    <t>责任单位</t>
  </si>
  <si>
    <t>备注</t>
  </si>
  <si>
    <t>一、乡村建设项目</t>
  </si>
  <si>
    <t>叶县2024年国有林场防火道路项目</t>
  </si>
  <si>
    <t>基础设施</t>
  </si>
  <si>
    <t>新建</t>
  </si>
  <si>
    <t>国有叶县林场南林区</t>
  </si>
  <si>
    <t>修建2条总长3500米，宽3.5米，厚18厘米的混凝土道路。其中三岔口至刘建沟段2500米、罗家洼段1000米。</t>
  </si>
  <si>
    <t>项目实施后，为林场南林区防火提供了安全保障，有效预防18000亩森林火灾的发生，缩短出行时间，为交通提供便利。</t>
  </si>
  <si>
    <t>项目实施后，可解决1个林场出行、生产、防火难的问题。</t>
  </si>
  <si>
    <t>2024.05.01— 2024.10.30</t>
  </si>
  <si>
    <t>国有林场</t>
  </si>
  <si>
    <t>叶县2024年乡村振兴基础设施项目</t>
  </si>
  <si>
    <t>全县18个乡镇</t>
  </si>
  <si>
    <t>新建道路230公里。</t>
  </si>
  <si>
    <t>该项目实施后，可有效解决群众出行难问题，惠及群众80132人。</t>
  </si>
  <si>
    <t>该项目实施后，有利于解决群众出行难问题，惠及脱贫群众10212人。</t>
  </si>
  <si>
    <t>县乡村振兴局</t>
  </si>
  <si>
    <t>二、产业发展类项目</t>
  </si>
  <si>
    <t>叶县2024年新型农村集体经济项目</t>
  </si>
  <si>
    <t>产业发展</t>
  </si>
  <si>
    <t>计划从全县18个乡镇中，选取19个行政村实施新型农村集体经济产业发展项目，每村计划扶持资金50万元。</t>
  </si>
  <si>
    <t>项目实施后，一是产权归项目村集体所有，按照财政投入资金年综合收益8%作为村集体经济收入；二是项目实施后可有效引导项目地及周边行政村通过种、养殖结构调整，增加土地种植效益，拓宽增收渠道；三是项目实施后预计可带动项目地及周边行政村群众就近务工100人，其中脱贫户及监测户54人，惠及群众23122人。</t>
  </si>
  <si>
    <t>项目实施后，在发展壮大村集体经济的同时，可引导鼓励群众通过种植结构调整、畜牧养殖、就近务工等形式拓宽群众增收渠道，惠及脱贫群众2991人。</t>
  </si>
  <si>
    <t>2024.03.01-2024.09.30</t>
  </si>
  <si>
    <t>县组织部</t>
  </si>
  <si>
    <t>叶县2024年小麦中后期病虫害统防统治项目</t>
  </si>
  <si>
    <t>种植业</t>
  </si>
  <si>
    <t>全县主要农业乡镇</t>
  </si>
  <si>
    <t>计划对全县主要农业乡镇的约50万亩小麦，进行病虫害统防统治。针对小麦中后期对产量影响较大的重大病虫害，统一购买高效杀菌剂（主要防控小麦条锈病、赤霉病）、杀虫剂（主要防治小麦蚜虫）、社会化服务，对项目实施区进行统防统治。并通过宣传发动，组织带动广大农户进行病虫害防治，指导农户及时科学防治，提升小麦产量，保障夏粮丰收。</t>
  </si>
  <si>
    <t>该项目实施后，将有效阻止小麦中后期以条锈病、赤霉病、蚜虫为主的各种病虫害的发生发展，为我县粮食生产提供安全保障，为夏粮丰收保驾护航。同时提高了小麦的品质，增加了农民的效益。</t>
  </si>
  <si>
    <t>该项目实施后，可惠及脱贫群众25687人。</t>
  </si>
  <si>
    <t>2024.03.01-2024.05.30</t>
  </si>
  <si>
    <t>叶县农业农村局</t>
  </si>
  <si>
    <t>叶县2024年5万亩高标准农田建设项目</t>
  </si>
  <si>
    <t>产业配套</t>
  </si>
  <si>
    <t>保安、任店、叶邑三个乡镇涉及20个行政村</t>
  </si>
  <si>
    <t>土壤改良（有机肥、松根剂）、灌溉与排水、农田输配电、田间道路、农田防护林等工程。</t>
  </si>
  <si>
    <t>该项目实施后,预计每年每亩增产100公斤。</t>
  </si>
  <si>
    <t>该项目实施后，促进农业发展、农民增收，可惠及脱贫群众3000人。</t>
  </si>
  <si>
    <t>2024.09.01-2025.08.30</t>
  </si>
  <si>
    <t>叶县2024年小额贷款贴息项目</t>
  </si>
  <si>
    <t>小额贷款贴息</t>
  </si>
  <si>
    <t>对全县脱贫人口小额贷款进行贴息。</t>
  </si>
  <si>
    <t>为全县脱贫人口小额贷款进行贴息，鼓励群众发展产业拓展增收渠道。惠及群众10866人。</t>
  </si>
  <si>
    <t>该项目实施后，可鼓励群众，通过产业发展，拓展增收渠道。可惠及脱贫群众3622户，10866人。</t>
  </si>
  <si>
    <t>2024.01.01-2024.12.31</t>
  </si>
  <si>
    <t>县金融服务中心</t>
  </si>
  <si>
    <t>叶县2024年辛店镇桐树庄村集体经济特色民宿建设项目</t>
  </si>
  <si>
    <t>乡村旅游</t>
  </si>
  <si>
    <t>辛店镇桐树庄村</t>
  </si>
  <si>
    <t>项目定位图书馆式特色民宿，项目占地面积715.98㎡，新建徽派水景院落图书馆式特色民宿1栋，建筑面积480.05㎡；道路硬化及铺装130.00㎡。特色民宿9间，游客餐厅1个，乡村特色阅览室1个及室内装饰工程、给排水工程、电气工程、暖通工程、消防工程等设施。</t>
  </si>
  <si>
    <t>项目建设可带动叶县旅游业发展，优化人居环境，提高了群众的文化生活质量。有利于拉动叶县投资和消费，进而促进经济增长。同时，也有利于增强城市吸引力，为吸引外来投资，扩大招商引资规模，加快项目建设创造良好的环境。</t>
  </si>
  <si>
    <t>项目建成后财政投资部分形成固化资产，产权归村集体所有。综合收益8%返还村集体，预计每年村集体可增加收入13.2万元，收入惠及全村576人。</t>
  </si>
  <si>
    <t>2024.03.01-2024.06.30</t>
  </si>
  <si>
    <t>县文广旅局</t>
  </si>
  <si>
    <t>叶县2024年马庄乡习楼村食品加工园区项目</t>
  </si>
  <si>
    <t>加工业</t>
  </si>
  <si>
    <t>马庄乡叶县迪可清真食品公司院内</t>
  </si>
  <si>
    <t>计划建设：一是财政资金建设内容：建设钢结构车间1栋，两层，建筑面积7000平方米，车间含冷库4座及相关设备（原料库、成品库、速冻库、腌制库），速冻隧道1条。二是自筹资金建设内容：砖混结构配套用房1300平方米，配备中央空调制冷面积3000立方米。电梯3部，厂区及道路硬化3000平方。污水处理设施1套，预制菜生产线及设备一套。</t>
  </si>
  <si>
    <t>该项目建成投产后，可增加收入约 7000 万元，年增利润约 1400 万元，年增税收约 70 万元。通过安排就业和救助，可以带动本村及周边25户困难群众增收，增加村级集体经济收入，惠及群众1982人。</t>
  </si>
  <si>
    <t>项目建成投产后，通过安排就业和救助，预计可以带动马庄乡25 户困难群众增收，220 名群众就近就业，吸引外出务工人员 2000余人返乡就业，缓解就业与再就业压力。并帮助18户48人脱贫户和8户13人困难群众增加收入。</t>
  </si>
  <si>
    <t>2024.03.01— 2024.11.30</t>
  </si>
  <si>
    <t>马庄回族乡人民政府</t>
  </si>
  <si>
    <t>叶县2024年龙泉镇烟叶生产及烘干配套设施项目</t>
  </si>
  <si>
    <t>龙泉镇胡营村
、碾张村、
雷岗村、
南大营、
莫庄村、
半截楼、
白浩庄</t>
  </si>
  <si>
    <t xml:space="preserve"> 一是胡营村电烟炕10座，200型变压器1座，分拣棚2座（15米*6米、15米*12米)含地面硬化，炕房路40米*4米，电线；二是碾张村电烟炕10座，200型变压器1座，分拣棚1座(20米*15米）含地面硬化；三是雷岗村电烟炕20座，400型变压器1座，分拣棚1座（30米*15米）含地面硬化，机井1眼及电线等配套设施；四是南大营村电烟炕30座，200型、400型变压器各1座，分拣棚1座（30米*11米）含地面硬化，机井1眼及电线等配套设施； 五是莫庄村电烟炕10座，200型变压器1座，分拣棚1座（15米*10米）含地面硬化； 六是半截楼村电烟炕20座，400型变压器1座，分拣棚1座（30米*6米）含地面硬化；七是白浩庄村电烟炕10座，200型变压器1座，分拣棚1座（15米*10米）含地面硬化，烟炕路150米*4米。</t>
  </si>
  <si>
    <t>一是项目村通过获得租金壮大村集体经济；二是农户通过烟叶种植，增收致富；三是预计吸纳周边群众95人就近务工。</t>
  </si>
  <si>
    <t>一是发展壮大村集体经济；
二是优化种植结构，拓宽增收渠道，使群众通过烟叶种植增收致富；
三是提供就业岗位，吸纳周边群众就近务工。</t>
  </si>
  <si>
    <t>2024.02.01— 2024.05.30</t>
  </si>
  <si>
    <t>龙泉镇人民政府</t>
  </si>
  <si>
    <t>叶县2024年洪庄杨镇联村共建烟叶炕房项目</t>
  </si>
  <si>
    <t>洪庄杨镇洛北村、曹李村、麦刘村</t>
  </si>
  <si>
    <t>建设烟叶炕房100座及相关配套设施。</t>
  </si>
  <si>
    <t>项目实施后，不仅可发展壮大村集体经济，同时，通过带动群众就近务工，调整种植结构，拓宽增收渠道，惠及群众4696人。</t>
  </si>
  <si>
    <t>项目实施后，可使村集体经济每年收益分红48万，务工吸纳困难群众18人。</t>
  </si>
  <si>
    <t>2024.03.01—
2024.11.30</t>
  </si>
  <si>
    <t>洪庄杨镇人民政府</t>
  </si>
  <si>
    <t>叶县2024年廉村镇烟叶炕房项目</t>
  </si>
  <si>
    <t>廉村镇乔庄村、穆寨村、王三寨村</t>
  </si>
  <si>
    <t>建烟炕70个，分别是1.乔庄村建设内容：烟叶450亩，炕房30座，变压器2个各400安，烟库面积600平方，捡烟棚面积600平方米；2.穆寨村烟叶450亩，炕房30座，变压器2个各400安，烟库面积600平方，捡烟棚面积600平方米；3.王三寨材烟叶450亩，炕房10座，变压器1个各400安，烟库面积400平方，捡烟棚。</t>
  </si>
  <si>
    <t>该项目建成后解决1000亩烟叶的种植加工整过成问题，发展村集体经济，惠及群众4523人。</t>
  </si>
  <si>
    <t>项目建成后不仅发展村集体经济更好的带动农户增收致富惠及5000人。</t>
  </si>
  <si>
    <t>2024.03.01-2024.10.30</t>
  </si>
  <si>
    <t>廉村镇人民政府</t>
  </si>
  <si>
    <t>叶县2024年保安镇烟叶种植产业配套项目</t>
  </si>
  <si>
    <t>保安镇大辛庄村、一村、三村、冯庵、牛庵村、古城村、二村</t>
  </si>
  <si>
    <t>一是拣烟棚2400平方米，其中大辛庄、一村、三村、冯庵、牛庵村各400平方米，古城村300平方米；二是库房3000平方米，其中一村、三村、冯庵、前古城、牛庵村各600平方米；三是烟叶育苗基地含26个育苗大棚及配套水、电、道路等配套设施。</t>
  </si>
  <si>
    <t>进一步提升我镇烟叶种植配套能力，引导群众通过调整种植结构，拓宽增收渠道，发展带动村集体经济。</t>
  </si>
  <si>
    <t>增加村集体收入，带动周边群众务工，增加收入。</t>
  </si>
  <si>
    <t>保安镇人民政府</t>
  </si>
  <si>
    <t>叶县2024年辛店镇遂庄村蔬菜大棚建设项目</t>
  </si>
  <si>
    <t>辛店镇遂庄村</t>
  </si>
  <si>
    <t>计划建设：1、新建单栋薄膜温室蔬菜大棚30座，轻钢结构，宽8米，长100米，高3.6m，总建筑面积16000m2，及相关配套设备。2、打机井一眼，深100米，10T无塔供水设备、DN75控制阀门.泰安400D拖拉机（带旋耕耙），蔬菜播种机。</t>
  </si>
  <si>
    <t>该项目实施后，可实现收益     11.5万元左右/年，为村集体经济收入11.5万元左右的年收入。</t>
  </si>
  <si>
    <t>项目实施后，可带动 7 户左右参与到蔬菜大棚建设项目中来，预计每人增加收入1.5万元/年。</t>
  </si>
  <si>
    <t>2024.05.01-2024.11.30</t>
  </si>
  <si>
    <t>辛店镇人民政府</t>
  </si>
  <si>
    <t>叶县2024年辛店镇桐树庄村农副产品加工项目</t>
  </si>
  <si>
    <t>计划建设：1，投资用于农副产品加工（粮、油、山野菜）等车间设备建设，其中包括农副产品加工车间，规模适宜的仓储设施，农副产品展示中心，直播间等配套建设。</t>
  </si>
  <si>
    <t>项目实施后将带动当地农产品加工业和养殖业的发展，同时可带动周边群众就近务工，拓宽增收渠道，惠及群众，可为村集体带来收入20万/年。</t>
  </si>
  <si>
    <t>项目实施后，可带动20—30人参与到农副产品加工来，预计每人增加收入5000/年。</t>
  </si>
  <si>
    <t>叶县2024年辛店镇桐树庄村梅花鹿养殖项目</t>
  </si>
  <si>
    <t>养殖业</t>
  </si>
  <si>
    <t>计划建设：1，投资用于梅花鹿引种、繁育中心和建设鹿舍及相关鹿产品加工配套设施。计划储栏种鹿200头，商品鹿500头。</t>
  </si>
  <si>
    <t>项目实施后将带动当地农产品加工业和养殖业的发展，同时可带动周边群众就近务工，拓宽增收渠道，惠及群众，可为村集体带来收入15万/年。</t>
  </si>
  <si>
    <t>项目实施后，可带动20—30人参与到梅花鹿养殖项目，预计每人增加收入5000元/年。</t>
  </si>
  <si>
    <t>叶县2024年辛店镇桐树庄村竹制品加工项目</t>
  </si>
  <si>
    <t>计划建设：1、投资利用当地毛竹资源进行竹工艺制品制造；2、生产车间建设，传统工艺技艺传承，非遗物质文化申+报。</t>
  </si>
  <si>
    <t>项目实施后将带动当地农民种植毛竹，增加农民收入，安置农村剩余劳动力就业，同时可带动周边群众就近务工，拓宽增收渠道，惠及群众，可为村集体带来12.5万元/年收入。</t>
  </si>
  <si>
    <t>项目实施后，可带动30—40人参与到竹制品加工项目来，预计每人增加收入5000/年。</t>
  </si>
  <si>
    <t>叶县2024年辛店镇桐树庄村农产品存放中心建设项目</t>
  </si>
  <si>
    <t>计划建设：1、生产车间机器设备；2、农产品展示中心、电商直播平台。</t>
  </si>
  <si>
    <t>项目实施后有利于推动当地农产品等经济作物种植和销售项目实施后预计为村集体经济带来收入18万元每年。</t>
  </si>
  <si>
    <t>项目实施后，可带动40-50人参与到竹制品加工项目来，预计每人增加收入5000/年。</t>
  </si>
  <si>
    <t>三、其他类项目</t>
  </si>
  <si>
    <t>叶县2023年下半年“雨露计划”短期技能</t>
  </si>
  <si>
    <t>雨露计划</t>
  </si>
  <si>
    <t>涉及全县18个乡镇（街道）542个有脱贫人口的行政村</t>
  </si>
  <si>
    <t>预计补助脱贫劳动力600名。</t>
  </si>
  <si>
    <t>为全县18个乡镇600名脱贫群众实施教育补助助学工程。</t>
  </si>
  <si>
    <t>为全县18个乡镇600名脱贫群众实施短期技能补贴工程。</t>
  </si>
  <si>
    <t>2023.09.01-2024.01.31</t>
  </si>
  <si>
    <t>叶县2023年秋季“雨露计划”职业教育</t>
  </si>
  <si>
    <t>预计补助脱贫学生1500名。</t>
  </si>
  <si>
    <t>为全县18个乡镇1500名脱贫户学生实施教育补助助学工程。</t>
  </si>
  <si>
    <t>2023.12.01-2024.02.28</t>
  </si>
  <si>
    <t>叶县2024年上半年“雨露计划”短期技能</t>
  </si>
  <si>
    <t>2024.03.01-2024.07.31</t>
  </si>
  <si>
    <t>叶县2024年春季“雨露计划”职业教育</t>
  </si>
  <si>
    <t>2024.06.01-2024.08.31</t>
  </si>
  <si>
    <t>叶县2024年生态护林员公益岗位</t>
  </si>
  <si>
    <t>公益岗位</t>
  </si>
  <si>
    <t>涉及保安镇、辛店镇、夏李乡、常村镇的山区村</t>
  </si>
  <si>
    <t>计划在南部4个山区共开发225名生态护林员，参与森林防火宣传、巡山扑火、计划烧除、设置隔离带、查看火情、病虫害防治等工作。工作时限为6个月，每人每月1000元。</t>
  </si>
  <si>
    <t>该项目实施后，在保证生态护林的同时，吸纳225名脱贫群众务工，每年每户增加收入6000元。</t>
  </si>
  <si>
    <t>2023.11.01-2024.04.30</t>
  </si>
  <si>
    <t>县林业局</t>
  </si>
  <si>
    <t>叶县2024年交通道路“管养员”公益性岗位项目</t>
  </si>
  <si>
    <t>涉及全县18个乡镇（街道）</t>
  </si>
  <si>
    <t>计划在全县18个乡镇（街道）设置道路管养员，用于吸纳有劳动能力的脱贫群众负责村内道路管理及养护，保证道路项目长期运营发挥效益。共开发290名，每人月补助300元。</t>
  </si>
  <si>
    <t>项目实施后，可以为全县18个乡镇（街道）290个行政村，每个村配备一名非全日制交通扶贫道路“管养员”公益性岗位，负责辖区内的道路养护管理工作，每人每月发放工资300元。</t>
  </si>
  <si>
    <t>该项目实施后，可有效带动全县建档立卡脱贫群众290人实现稳定增收。</t>
  </si>
  <si>
    <t>2024.01.01--2024.12.31</t>
  </si>
  <si>
    <t>县交通运输局</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</si>
</sst>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name val="宋体"/>
      <charset val="134"/>
    </font>
    <font>
      <sz val="10"/>
      <name val="宋体"/>
      <charset val="134"/>
    </font>
    <font>
      <sz val="16"/>
      <name val="宋体"/>
      <charset val="134"/>
    </font>
    <font>
      <sz val="11"/>
      <name val="宋体"/>
      <charset val="134"/>
      <scheme val="minor"/>
    </font>
    <font>
      <sz val="28"/>
      <name val="方正小标宋简体"/>
      <charset val="134"/>
    </font>
    <font>
      <b/>
      <sz val="12"/>
      <name val="宋体"/>
      <charset val="134"/>
    </font>
    <font>
      <sz val="12"/>
      <name val="黑体"/>
      <charset val="134"/>
    </font>
    <font>
      <b/>
      <sz val="14"/>
      <name val="宋体"/>
      <charset val="134"/>
    </font>
    <font>
      <b/>
      <sz val="11"/>
      <name val="宋体"/>
      <charset val="134"/>
    </font>
    <font>
      <sz val="10"/>
      <name val="宋体"/>
      <charset val="134"/>
      <scheme val="minor"/>
    </font>
    <font>
      <b/>
      <sz val="14"/>
      <name val="黑体"/>
      <charset val="134"/>
    </font>
    <font>
      <b/>
      <sz val="16"/>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17"/>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1" fillId="0" borderId="0"/>
    <xf numFmtId="0" fontId="32" fillId="33"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49"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1" xfId="0" applyFont="1" applyFill="1" applyBorder="1" applyAlignment="1">
      <alignment horizontal="justify" vertical="center" indent="2"/>
    </xf>
    <xf numFmtId="0" fontId="2" fillId="0" borderId="1" xfId="0" applyFont="1" applyFill="1" applyBorder="1" applyAlignment="1">
      <alignmen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2" fillId="0" borderId="1" xfId="49"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好 2"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29"/>
  <sheetViews>
    <sheetView tabSelected="1" zoomScale="70" zoomScaleNormal="70" workbookViewId="0">
      <pane ySplit="2" topLeftCell="A3" activePane="bottomLeft" state="frozen"/>
      <selection/>
      <selection pane="bottomLeft" activeCell="F4" sqref="F4"/>
    </sheetView>
  </sheetViews>
  <sheetFormatPr defaultColWidth="9" defaultRowHeight="20.4"/>
  <cols>
    <col min="1" max="1" width="7.40740740740741" style="1" customWidth="1"/>
    <col min="2" max="2" width="23.0185185185185" style="3" customWidth="1"/>
    <col min="3" max="3" width="10.8796296296296" style="4" customWidth="1"/>
    <col min="4" max="4" width="13.1666666666667" style="4" customWidth="1"/>
    <col min="5" max="5" width="12.537037037037" style="3" customWidth="1"/>
    <col min="6" max="6" width="60.1759259259259" style="3" customWidth="1"/>
    <col min="7" max="7" width="12.3796296296296" style="4" customWidth="1"/>
    <col min="8" max="8" width="25.8703703703704" style="3" customWidth="1"/>
    <col min="9" max="9" width="28.2407407407407" style="3" customWidth="1"/>
    <col min="10" max="10" width="17.4537037037037" style="4" customWidth="1"/>
    <col min="11" max="11" width="15.7037037037037" style="4" customWidth="1"/>
    <col min="12" max="12" width="13.8055555555556" style="4" customWidth="1"/>
    <col min="13" max="16358" width="9" style="1"/>
    <col min="16359" max="16384" width="9" style="5"/>
  </cols>
  <sheetData>
    <row r="1" s="1" customFormat="1" ht="73" customHeight="1" spans="1:12">
      <c r="A1" s="6" t="s">
        <v>0</v>
      </c>
      <c r="B1" s="6"/>
      <c r="C1" s="6"/>
      <c r="D1" s="6"/>
      <c r="E1" s="6"/>
      <c r="F1" s="6"/>
      <c r="G1" s="6"/>
      <c r="H1" s="6"/>
      <c r="I1" s="6"/>
      <c r="J1" s="6"/>
      <c r="K1" s="6"/>
      <c r="L1" s="6"/>
    </row>
    <row r="2" s="2" customFormat="1" ht="54" customHeight="1" spans="1:12">
      <c r="A2" s="7" t="s">
        <v>1</v>
      </c>
      <c r="B2" s="7" t="s">
        <v>2</v>
      </c>
      <c r="C2" s="7" t="s">
        <v>3</v>
      </c>
      <c r="D2" s="7" t="s">
        <v>4</v>
      </c>
      <c r="E2" s="7" t="s">
        <v>5</v>
      </c>
      <c r="F2" s="7" t="s">
        <v>6</v>
      </c>
      <c r="G2" s="7" t="s">
        <v>7</v>
      </c>
      <c r="H2" s="7" t="s">
        <v>8</v>
      </c>
      <c r="I2" s="7" t="s">
        <v>9</v>
      </c>
      <c r="J2" s="7" t="s">
        <v>10</v>
      </c>
      <c r="K2" s="7" t="s">
        <v>11</v>
      </c>
      <c r="L2" s="7" t="s">
        <v>12</v>
      </c>
    </row>
    <row r="3" s="2" customFormat="1" ht="50" customHeight="1" spans="1:12">
      <c r="A3" s="8"/>
      <c r="B3" s="8"/>
      <c r="C3" s="8"/>
      <c r="D3" s="8"/>
      <c r="E3" s="8"/>
      <c r="F3" s="8"/>
      <c r="G3" s="7">
        <f>SUM(G4,G7,G23)</f>
        <v>19405.4</v>
      </c>
      <c r="H3" s="8"/>
      <c r="I3" s="8"/>
      <c r="J3" s="8"/>
      <c r="K3" s="8"/>
      <c r="L3" s="8"/>
    </row>
    <row r="4" s="2" customFormat="1" ht="41" customHeight="1" spans="1:12">
      <c r="A4" s="9" t="s">
        <v>13</v>
      </c>
      <c r="B4" s="9"/>
      <c r="C4" s="8"/>
      <c r="D4" s="8"/>
      <c r="E4" s="8"/>
      <c r="F4" s="8"/>
      <c r="G4" s="10">
        <f>SUM(G5:G6)</f>
        <v>5800</v>
      </c>
      <c r="H4" s="8"/>
      <c r="I4" s="8"/>
      <c r="J4" s="8"/>
      <c r="K4" s="8"/>
      <c r="L4" s="8"/>
    </row>
    <row r="5" s="2" customFormat="1" ht="84" customHeight="1" spans="1:12">
      <c r="A5" s="11">
        <v>1</v>
      </c>
      <c r="B5" s="11" t="s">
        <v>14</v>
      </c>
      <c r="C5" s="11" t="s">
        <v>15</v>
      </c>
      <c r="D5" s="11" t="s">
        <v>16</v>
      </c>
      <c r="E5" s="11" t="s">
        <v>17</v>
      </c>
      <c r="F5" s="11" t="s">
        <v>18</v>
      </c>
      <c r="G5" s="11">
        <v>300</v>
      </c>
      <c r="H5" s="11" t="s">
        <v>19</v>
      </c>
      <c r="I5" s="11" t="s">
        <v>20</v>
      </c>
      <c r="J5" s="11" t="s">
        <v>21</v>
      </c>
      <c r="K5" s="19" t="s">
        <v>22</v>
      </c>
      <c r="L5" s="11"/>
    </row>
    <row r="6" s="2" customFormat="1" ht="84" customHeight="1" spans="1:12">
      <c r="A6" s="11">
        <v>2</v>
      </c>
      <c r="B6" s="11" t="s">
        <v>23</v>
      </c>
      <c r="C6" s="11" t="s">
        <v>15</v>
      </c>
      <c r="D6" s="11" t="s">
        <v>16</v>
      </c>
      <c r="E6" s="11" t="s">
        <v>24</v>
      </c>
      <c r="F6" s="11" t="s">
        <v>25</v>
      </c>
      <c r="G6" s="11">
        <v>5500</v>
      </c>
      <c r="H6" s="11" t="s">
        <v>26</v>
      </c>
      <c r="I6" s="11" t="s">
        <v>27</v>
      </c>
      <c r="J6" s="11" t="s">
        <v>21</v>
      </c>
      <c r="K6" s="19" t="s">
        <v>28</v>
      </c>
      <c r="L6" s="11"/>
    </row>
    <row r="7" s="2" customFormat="1" ht="43" customHeight="1" spans="1:12">
      <c r="A7" s="9" t="s">
        <v>29</v>
      </c>
      <c r="B7" s="9"/>
      <c r="C7" s="7"/>
      <c r="D7" s="7"/>
      <c r="E7" s="7"/>
      <c r="F7" s="7"/>
      <c r="G7" s="7">
        <f>SUM(G8:G22)</f>
        <v>12676</v>
      </c>
      <c r="H7" s="8"/>
      <c r="I7" s="8"/>
      <c r="J7" s="8"/>
      <c r="K7" s="8"/>
      <c r="L7" s="8"/>
    </row>
    <row r="8" s="2" customFormat="1" ht="153" customHeight="1" spans="1:12">
      <c r="A8" s="11">
        <v>3</v>
      </c>
      <c r="B8" s="11" t="s">
        <v>30</v>
      </c>
      <c r="C8" s="11" t="s">
        <v>31</v>
      </c>
      <c r="D8" s="11" t="s">
        <v>16</v>
      </c>
      <c r="E8" s="11" t="s">
        <v>24</v>
      </c>
      <c r="F8" s="11" t="s">
        <v>32</v>
      </c>
      <c r="G8" s="11">
        <v>950</v>
      </c>
      <c r="H8" s="11" t="s">
        <v>33</v>
      </c>
      <c r="I8" s="11" t="s">
        <v>34</v>
      </c>
      <c r="J8" s="11" t="s">
        <v>35</v>
      </c>
      <c r="K8" s="11" t="s">
        <v>36</v>
      </c>
      <c r="L8" s="11"/>
    </row>
    <row r="9" s="2" customFormat="1" ht="101" customHeight="1" spans="1:16383">
      <c r="A9" s="11">
        <v>4</v>
      </c>
      <c r="B9" s="11" t="s">
        <v>37</v>
      </c>
      <c r="C9" s="11" t="s">
        <v>38</v>
      </c>
      <c r="D9" s="11" t="s">
        <v>16</v>
      </c>
      <c r="E9" s="12" t="s">
        <v>39</v>
      </c>
      <c r="F9" s="13" t="s">
        <v>40</v>
      </c>
      <c r="G9" s="11">
        <v>700</v>
      </c>
      <c r="H9" s="11" t="s">
        <v>41</v>
      </c>
      <c r="I9" s="11" t="s">
        <v>42</v>
      </c>
      <c r="J9" s="11" t="s">
        <v>43</v>
      </c>
      <c r="K9" s="11" t="s">
        <v>44</v>
      </c>
      <c r="L9" s="11"/>
      <c r="XEE9" s="5"/>
      <c r="XEF9" s="5"/>
      <c r="XEG9" s="5"/>
      <c r="XEH9" s="5"/>
      <c r="XEI9" s="5"/>
      <c r="XEJ9" s="5"/>
      <c r="XEK9" s="5"/>
      <c r="XEL9" s="5"/>
      <c r="XEM9" s="5"/>
      <c r="XEN9" s="5"/>
      <c r="XEO9" s="5"/>
      <c r="XEP9" s="5"/>
      <c r="XEQ9" s="5"/>
      <c r="XER9" s="5"/>
      <c r="XES9" s="5"/>
      <c r="XET9" s="5"/>
      <c r="XEU9" s="5"/>
      <c r="XEV9" s="5"/>
      <c r="XEW9" s="5"/>
      <c r="XEX9" s="5"/>
      <c r="XEY9" s="5"/>
      <c r="XEZ9" s="5"/>
      <c r="XFA9" s="5"/>
      <c r="XFB9" s="5"/>
      <c r="XFC9" s="5"/>
    </row>
    <row r="10" s="2" customFormat="1" ht="107" customHeight="1" spans="1:16383">
      <c r="A10" s="11">
        <v>5</v>
      </c>
      <c r="B10" s="11" t="s">
        <v>45</v>
      </c>
      <c r="C10" s="11" t="s">
        <v>46</v>
      </c>
      <c r="D10" s="11" t="s">
        <v>16</v>
      </c>
      <c r="E10" s="11" t="s">
        <v>47</v>
      </c>
      <c r="F10" s="11" t="s">
        <v>48</v>
      </c>
      <c r="G10" s="11">
        <v>2000</v>
      </c>
      <c r="H10" s="11" t="s">
        <v>49</v>
      </c>
      <c r="I10" s="11" t="s">
        <v>50</v>
      </c>
      <c r="J10" s="11" t="s">
        <v>51</v>
      </c>
      <c r="K10" s="11" t="s">
        <v>44</v>
      </c>
      <c r="L10" s="11"/>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c r="XFC10" s="5"/>
    </row>
    <row r="11" s="2" customFormat="1" ht="71" customHeight="1" spans="1:12">
      <c r="A11" s="11">
        <v>6</v>
      </c>
      <c r="B11" s="11" t="s">
        <v>52</v>
      </c>
      <c r="C11" s="14" t="s">
        <v>53</v>
      </c>
      <c r="D11" s="14" t="s">
        <v>16</v>
      </c>
      <c r="E11" s="11" t="s">
        <v>24</v>
      </c>
      <c r="F11" s="14" t="s">
        <v>54</v>
      </c>
      <c r="G11" s="14">
        <v>700</v>
      </c>
      <c r="H11" s="14" t="s">
        <v>55</v>
      </c>
      <c r="I11" s="14" t="s">
        <v>56</v>
      </c>
      <c r="J11" s="11" t="s">
        <v>57</v>
      </c>
      <c r="K11" s="11" t="s">
        <v>58</v>
      </c>
      <c r="L11" s="11"/>
    </row>
    <row r="12" s="1" customFormat="1" ht="118" customHeight="1" spans="1:16383">
      <c r="A12" s="11">
        <v>7</v>
      </c>
      <c r="B12" s="11" t="s">
        <v>59</v>
      </c>
      <c r="C12" s="13" t="s">
        <v>60</v>
      </c>
      <c r="D12" s="11" t="s">
        <v>16</v>
      </c>
      <c r="E12" s="11" t="s">
        <v>61</v>
      </c>
      <c r="F12" s="15" t="s">
        <v>62</v>
      </c>
      <c r="G12" s="11">
        <v>600</v>
      </c>
      <c r="H12" s="16" t="s">
        <v>63</v>
      </c>
      <c r="I12" s="13" t="s">
        <v>64</v>
      </c>
      <c r="J12" s="11" t="s">
        <v>65</v>
      </c>
      <c r="K12" s="11" t="s">
        <v>66</v>
      </c>
      <c r="L12" s="11"/>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row r="13" ht="103" customHeight="1" spans="1:16358">
      <c r="A13" s="11">
        <v>8</v>
      </c>
      <c r="B13" s="11" t="s">
        <v>67</v>
      </c>
      <c r="C13" s="11" t="s">
        <v>68</v>
      </c>
      <c r="D13" s="11" t="s">
        <v>16</v>
      </c>
      <c r="E13" s="12" t="s">
        <v>69</v>
      </c>
      <c r="F13" s="15" t="s">
        <v>70</v>
      </c>
      <c r="G13" s="12">
        <v>2000</v>
      </c>
      <c r="H13" s="13" t="s">
        <v>71</v>
      </c>
      <c r="I13" s="13" t="s">
        <v>72</v>
      </c>
      <c r="J13" s="11" t="s">
        <v>73</v>
      </c>
      <c r="K13" s="12" t="s">
        <v>74</v>
      </c>
      <c r="L13" s="27"/>
      <c r="XEB13" s="5"/>
      <c r="XEC13" s="5"/>
      <c r="XED13" s="5"/>
    </row>
    <row r="14" ht="132" spans="1:16358">
      <c r="A14" s="11">
        <v>9</v>
      </c>
      <c r="B14" s="17" t="s">
        <v>75</v>
      </c>
      <c r="C14" s="11" t="s">
        <v>68</v>
      </c>
      <c r="D14" s="11" t="s">
        <v>16</v>
      </c>
      <c r="E14" s="11" t="s">
        <v>76</v>
      </c>
      <c r="F14" s="13" t="s">
        <v>77</v>
      </c>
      <c r="G14" s="11">
        <v>1400</v>
      </c>
      <c r="H14" s="17" t="s">
        <v>78</v>
      </c>
      <c r="I14" s="17" t="s">
        <v>79</v>
      </c>
      <c r="J14" s="11" t="s">
        <v>80</v>
      </c>
      <c r="K14" s="11" t="s">
        <v>81</v>
      </c>
      <c r="L14" s="11"/>
      <c r="XEB14" s="5"/>
      <c r="XEC14" s="5"/>
      <c r="XED14" s="5"/>
    </row>
    <row r="15" s="1" customFormat="1" ht="70" customHeight="1" spans="1:16383">
      <c r="A15" s="11">
        <v>10</v>
      </c>
      <c r="B15" s="11" t="s">
        <v>82</v>
      </c>
      <c r="C15" s="11" t="s">
        <v>68</v>
      </c>
      <c r="D15" s="11" t="s">
        <v>16</v>
      </c>
      <c r="E15" s="11" t="s">
        <v>83</v>
      </c>
      <c r="F15" s="11" t="s">
        <v>84</v>
      </c>
      <c r="G15" s="11">
        <v>1200</v>
      </c>
      <c r="H15" s="18" t="s">
        <v>85</v>
      </c>
      <c r="I15" s="13" t="s">
        <v>86</v>
      </c>
      <c r="J15" s="25" t="s">
        <v>87</v>
      </c>
      <c r="K15" s="11" t="s">
        <v>88</v>
      </c>
      <c r="L15" s="11"/>
      <c r="XED15" s="5"/>
      <c r="XEE15" s="5"/>
      <c r="XEF15" s="5"/>
      <c r="XEG15" s="5"/>
      <c r="XEH15" s="5"/>
      <c r="XEI15" s="5"/>
      <c r="XEJ15" s="5"/>
      <c r="XEK15" s="5"/>
      <c r="XEL15" s="5"/>
      <c r="XEM15" s="5"/>
      <c r="XEN15" s="5"/>
      <c r="XEO15" s="5"/>
      <c r="XEP15" s="5"/>
      <c r="XEQ15" s="5"/>
      <c r="XER15" s="5"/>
      <c r="XES15" s="5"/>
      <c r="XET15" s="5"/>
      <c r="XEU15" s="5"/>
      <c r="XEV15" s="5"/>
      <c r="XEW15" s="5"/>
      <c r="XEX15" s="5"/>
      <c r="XEY15" s="5"/>
      <c r="XEZ15" s="5"/>
      <c r="XFA15" s="5"/>
      <c r="XFB15" s="5"/>
      <c r="XFC15" s="5"/>
    </row>
    <row r="16" s="1" customFormat="1" ht="82" customHeight="1" spans="1:16383">
      <c r="A16" s="11">
        <v>11</v>
      </c>
      <c r="B16" s="11" t="s">
        <v>89</v>
      </c>
      <c r="C16" s="11" t="s">
        <v>68</v>
      </c>
      <c r="D16" s="11" t="s">
        <v>16</v>
      </c>
      <c r="E16" s="11" t="s">
        <v>90</v>
      </c>
      <c r="F16" s="13" t="s">
        <v>91</v>
      </c>
      <c r="G16" s="11">
        <v>964</v>
      </c>
      <c r="H16" s="11" t="s">
        <v>92</v>
      </c>
      <c r="I16" s="11" t="s">
        <v>93</v>
      </c>
      <c r="J16" s="11" t="s">
        <v>94</v>
      </c>
      <c r="K16" s="11" t="s">
        <v>95</v>
      </c>
      <c r="L16" s="11"/>
      <c r="XED16" s="5"/>
      <c r="XEE16" s="5"/>
      <c r="XEF16" s="5"/>
      <c r="XEG16" s="5"/>
      <c r="XEH16" s="5"/>
      <c r="XEI16" s="5"/>
      <c r="XEJ16" s="5"/>
      <c r="XEK16" s="5"/>
      <c r="XEL16" s="5"/>
      <c r="XEM16" s="5"/>
      <c r="XEN16" s="5"/>
      <c r="XEO16" s="5"/>
      <c r="XEP16" s="5"/>
      <c r="XEQ16" s="5"/>
      <c r="XER16" s="5"/>
      <c r="XES16" s="5"/>
      <c r="XET16" s="5"/>
      <c r="XEU16" s="5"/>
      <c r="XEV16" s="5"/>
      <c r="XEW16" s="5"/>
      <c r="XEX16" s="5"/>
      <c r="XEY16" s="5"/>
      <c r="XEZ16" s="5"/>
      <c r="XFA16" s="5"/>
      <c r="XFB16" s="5"/>
      <c r="XFC16" s="5"/>
    </row>
    <row r="17" ht="60" customHeight="1" spans="1:12">
      <c r="A17" s="11">
        <v>12</v>
      </c>
      <c r="B17" s="11" t="s">
        <v>96</v>
      </c>
      <c r="C17" s="11" t="s">
        <v>68</v>
      </c>
      <c r="D17" s="11" t="s">
        <v>16</v>
      </c>
      <c r="E17" s="11" t="s">
        <v>97</v>
      </c>
      <c r="F17" s="13" t="s">
        <v>98</v>
      </c>
      <c r="G17" s="11">
        <v>650</v>
      </c>
      <c r="H17" s="11" t="s">
        <v>99</v>
      </c>
      <c r="I17" s="11" t="s">
        <v>100</v>
      </c>
      <c r="J17" s="11" t="s">
        <v>94</v>
      </c>
      <c r="K17" s="11" t="s">
        <v>101</v>
      </c>
      <c r="L17" s="11"/>
    </row>
    <row r="18" ht="62" customHeight="1" spans="1:12">
      <c r="A18" s="11">
        <v>13</v>
      </c>
      <c r="B18" s="11" t="s">
        <v>102</v>
      </c>
      <c r="C18" s="19" t="s">
        <v>38</v>
      </c>
      <c r="D18" s="19" t="s">
        <v>16</v>
      </c>
      <c r="E18" s="11" t="s">
        <v>103</v>
      </c>
      <c r="F18" s="11" t="s">
        <v>104</v>
      </c>
      <c r="G18" s="19">
        <v>212</v>
      </c>
      <c r="H18" s="11" t="s">
        <v>105</v>
      </c>
      <c r="I18" s="11" t="s">
        <v>106</v>
      </c>
      <c r="J18" s="11" t="s">
        <v>107</v>
      </c>
      <c r="K18" s="11" t="s">
        <v>108</v>
      </c>
      <c r="L18" s="11"/>
    </row>
    <row r="19" ht="76" customHeight="1" spans="1:12">
      <c r="A19" s="11">
        <v>14</v>
      </c>
      <c r="B19" s="11" t="s">
        <v>109</v>
      </c>
      <c r="C19" s="11" t="s">
        <v>68</v>
      </c>
      <c r="D19" s="11" t="s">
        <v>16</v>
      </c>
      <c r="E19" s="11" t="s">
        <v>61</v>
      </c>
      <c r="F19" s="13" t="s">
        <v>110</v>
      </c>
      <c r="G19" s="11">
        <v>400</v>
      </c>
      <c r="H19" s="13" t="s">
        <v>111</v>
      </c>
      <c r="I19" s="11" t="s">
        <v>112</v>
      </c>
      <c r="J19" s="11" t="s">
        <v>107</v>
      </c>
      <c r="K19" s="11" t="s">
        <v>108</v>
      </c>
      <c r="L19" s="11"/>
    </row>
    <row r="20" ht="72" customHeight="1" spans="1:12">
      <c r="A20" s="11">
        <v>15</v>
      </c>
      <c r="B20" s="11" t="s">
        <v>113</v>
      </c>
      <c r="C20" s="11" t="s">
        <v>114</v>
      </c>
      <c r="D20" s="11" t="s">
        <v>16</v>
      </c>
      <c r="E20" s="11" t="s">
        <v>61</v>
      </c>
      <c r="F20" s="13" t="s">
        <v>115</v>
      </c>
      <c r="G20" s="11">
        <v>300</v>
      </c>
      <c r="H20" s="13" t="s">
        <v>116</v>
      </c>
      <c r="I20" s="11" t="s">
        <v>117</v>
      </c>
      <c r="J20" s="11" t="s">
        <v>107</v>
      </c>
      <c r="K20" s="11" t="s">
        <v>108</v>
      </c>
      <c r="L20" s="11"/>
    </row>
    <row r="21" ht="78" customHeight="1" spans="1:12">
      <c r="A21" s="11">
        <v>16</v>
      </c>
      <c r="B21" s="11" t="s">
        <v>118</v>
      </c>
      <c r="C21" s="11" t="s">
        <v>68</v>
      </c>
      <c r="D21" s="11" t="s">
        <v>16</v>
      </c>
      <c r="E21" s="11" t="s">
        <v>61</v>
      </c>
      <c r="F21" s="20" t="s">
        <v>119</v>
      </c>
      <c r="G21" s="11">
        <v>250</v>
      </c>
      <c r="H21" s="20" t="s">
        <v>120</v>
      </c>
      <c r="I21" s="11" t="s">
        <v>121</v>
      </c>
      <c r="J21" s="11" t="s">
        <v>107</v>
      </c>
      <c r="K21" s="11" t="s">
        <v>108</v>
      </c>
      <c r="L21" s="11"/>
    </row>
    <row r="22" ht="93" customHeight="1" spans="1:12">
      <c r="A22" s="11">
        <v>17</v>
      </c>
      <c r="B22" s="11" t="s">
        <v>122</v>
      </c>
      <c r="C22" s="11" t="s">
        <v>31</v>
      </c>
      <c r="D22" s="11" t="s">
        <v>16</v>
      </c>
      <c r="E22" s="11" t="s">
        <v>61</v>
      </c>
      <c r="F22" s="11" t="s">
        <v>123</v>
      </c>
      <c r="G22" s="11">
        <v>350</v>
      </c>
      <c r="H22" s="11" t="s">
        <v>124</v>
      </c>
      <c r="I22" s="11" t="s">
        <v>125</v>
      </c>
      <c r="J22" s="11" t="s">
        <v>107</v>
      </c>
      <c r="K22" s="11" t="s">
        <v>108</v>
      </c>
      <c r="L22" s="11"/>
    </row>
    <row r="23" ht="37" customHeight="1" spans="1:12">
      <c r="A23" s="21" t="s">
        <v>126</v>
      </c>
      <c r="B23" s="21"/>
      <c r="C23" s="22"/>
      <c r="D23" s="22"/>
      <c r="E23" s="23"/>
      <c r="F23" s="23"/>
      <c r="G23" s="21">
        <f>SUM(G24:G29)</f>
        <v>929.4</v>
      </c>
      <c r="H23" s="23"/>
      <c r="I23" s="23"/>
      <c r="J23" s="22"/>
      <c r="K23" s="22"/>
      <c r="L23" s="22"/>
    </row>
    <row r="24" s="2" customFormat="1" ht="82" customHeight="1" spans="1:16369">
      <c r="A24" s="11">
        <v>18</v>
      </c>
      <c r="B24" s="24" t="s">
        <v>127</v>
      </c>
      <c r="C24" s="11" t="s">
        <v>128</v>
      </c>
      <c r="D24" s="11" t="s">
        <v>16</v>
      </c>
      <c r="E24" s="11" t="s">
        <v>129</v>
      </c>
      <c r="F24" s="25" t="s">
        <v>130</v>
      </c>
      <c r="G24" s="14">
        <v>120</v>
      </c>
      <c r="H24" s="14" t="s">
        <v>131</v>
      </c>
      <c r="I24" s="14" t="s">
        <v>132</v>
      </c>
      <c r="J24" s="25" t="s">
        <v>133</v>
      </c>
      <c r="K24" s="14" t="s">
        <v>28</v>
      </c>
      <c r="L24" s="28"/>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5"/>
      <c r="XEG24" s="5"/>
      <c r="XEH24" s="5"/>
      <c r="XEI24" s="5"/>
      <c r="XEJ24" s="5"/>
      <c r="XEK24" s="5"/>
      <c r="XEL24" s="5"/>
      <c r="XEM24" s="5"/>
      <c r="XEN24" s="5"/>
      <c r="XEO24" s="5"/>
    </row>
    <row r="25" s="2" customFormat="1" ht="82" customHeight="1" spans="1:16369">
      <c r="A25" s="11">
        <v>19</v>
      </c>
      <c r="B25" s="24" t="s">
        <v>134</v>
      </c>
      <c r="C25" s="11" t="s">
        <v>128</v>
      </c>
      <c r="D25" s="11" t="s">
        <v>16</v>
      </c>
      <c r="E25" s="11" t="s">
        <v>129</v>
      </c>
      <c r="F25" s="11" t="s">
        <v>135</v>
      </c>
      <c r="G25" s="14">
        <v>225</v>
      </c>
      <c r="H25" s="14" t="s">
        <v>136</v>
      </c>
      <c r="I25" s="14" t="s">
        <v>136</v>
      </c>
      <c r="J25" s="25" t="s">
        <v>137</v>
      </c>
      <c r="K25" s="14" t="s">
        <v>28</v>
      </c>
      <c r="L25" s="28"/>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5"/>
      <c r="XEG25" s="5"/>
      <c r="XEH25" s="5"/>
      <c r="XEI25" s="5"/>
      <c r="XEJ25" s="5"/>
      <c r="XEK25" s="5"/>
      <c r="XEL25" s="5"/>
      <c r="XEM25" s="5"/>
      <c r="XEN25" s="5"/>
      <c r="XEO25" s="5"/>
    </row>
    <row r="26" s="2" customFormat="1" ht="82" customHeight="1" spans="1:16369">
      <c r="A26" s="11">
        <v>20</v>
      </c>
      <c r="B26" s="24" t="s">
        <v>138</v>
      </c>
      <c r="C26" s="11" t="s">
        <v>128</v>
      </c>
      <c r="D26" s="11" t="s">
        <v>16</v>
      </c>
      <c r="E26" s="11" t="s">
        <v>129</v>
      </c>
      <c r="F26" s="11" t="s">
        <v>130</v>
      </c>
      <c r="G26" s="14">
        <v>120</v>
      </c>
      <c r="H26" s="14" t="s">
        <v>132</v>
      </c>
      <c r="I26" s="14" t="s">
        <v>132</v>
      </c>
      <c r="J26" s="25" t="s">
        <v>139</v>
      </c>
      <c r="K26" s="14" t="s">
        <v>28</v>
      </c>
      <c r="L26" s="28"/>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5"/>
      <c r="XEG26" s="5"/>
      <c r="XEH26" s="5"/>
      <c r="XEI26" s="5"/>
      <c r="XEJ26" s="5"/>
      <c r="XEK26" s="5"/>
      <c r="XEL26" s="5"/>
      <c r="XEM26" s="5"/>
      <c r="XEN26" s="5"/>
      <c r="XEO26" s="5"/>
    </row>
    <row r="27" s="2" customFormat="1" ht="82" customHeight="1" spans="1:16369">
      <c r="A27" s="11">
        <v>21</v>
      </c>
      <c r="B27" s="24" t="s">
        <v>140</v>
      </c>
      <c r="C27" s="11" t="s">
        <v>128</v>
      </c>
      <c r="D27" s="11" t="s">
        <v>16</v>
      </c>
      <c r="E27" s="11" t="s">
        <v>129</v>
      </c>
      <c r="F27" s="11" t="s">
        <v>135</v>
      </c>
      <c r="G27" s="14">
        <v>225</v>
      </c>
      <c r="H27" s="14" t="s">
        <v>136</v>
      </c>
      <c r="I27" s="14" t="s">
        <v>136</v>
      </c>
      <c r="J27" s="25" t="s">
        <v>141</v>
      </c>
      <c r="K27" s="14" t="s">
        <v>28</v>
      </c>
      <c r="L27" s="28"/>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5"/>
      <c r="XEG27" s="5"/>
      <c r="XEH27" s="5"/>
      <c r="XEI27" s="5"/>
      <c r="XEJ27" s="5"/>
      <c r="XEK27" s="5"/>
      <c r="XEL27" s="5"/>
      <c r="XEM27" s="5"/>
      <c r="XEN27" s="5"/>
      <c r="XEO27" s="5"/>
    </row>
    <row r="28" ht="71" customHeight="1" spans="1:12">
      <c r="A28" s="11">
        <v>22</v>
      </c>
      <c r="B28" s="11" t="s">
        <v>142</v>
      </c>
      <c r="C28" s="11" t="s">
        <v>143</v>
      </c>
      <c r="D28" s="11" t="s">
        <v>16</v>
      </c>
      <c r="E28" s="11" t="s">
        <v>144</v>
      </c>
      <c r="F28" s="11" t="s">
        <v>145</v>
      </c>
      <c r="G28" s="11">
        <v>135</v>
      </c>
      <c r="H28" s="11" t="s">
        <v>146</v>
      </c>
      <c r="I28" s="11" t="s">
        <v>146</v>
      </c>
      <c r="J28" s="11" t="s">
        <v>147</v>
      </c>
      <c r="K28" s="11" t="s">
        <v>148</v>
      </c>
      <c r="L28" s="27"/>
    </row>
    <row r="29" ht="98" customHeight="1" spans="1:12">
      <c r="A29" s="11">
        <v>23</v>
      </c>
      <c r="B29" s="12" t="s">
        <v>149</v>
      </c>
      <c r="C29" s="26" t="s">
        <v>143</v>
      </c>
      <c r="D29" s="26" t="s">
        <v>16</v>
      </c>
      <c r="E29" s="12" t="s">
        <v>150</v>
      </c>
      <c r="F29" s="12" t="s">
        <v>151</v>
      </c>
      <c r="G29" s="26">
        <v>104.4</v>
      </c>
      <c r="H29" s="12" t="s">
        <v>152</v>
      </c>
      <c r="I29" s="12" t="s">
        <v>153</v>
      </c>
      <c r="J29" s="12" t="s">
        <v>154</v>
      </c>
      <c r="K29" s="12" t="s">
        <v>155</v>
      </c>
      <c r="L29" s="26"/>
    </row>
  </sheetData>
  <mergeCells count="4">
    <mergeCell ref="A1:L1"/>
    <mergeCell ref="A4:B4"/>
    <mergeCell ref="A7:B7"/>
    <mergeCell ref="A23:B23"/>
  </mergeCells>
  <pageMargins left="0.751388888888889" right="0.751388888888889" top="1" bottom="1" header="0.5" footer="0.5"/>
  <pageSetup paperSize="9" scale="55"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2023-11-13T07:28:00Z</dcterms:created>
  <dcterms:modified xsi:type="dcterms:W3CDTF">2023-12-25T01:59:21Z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24ADA30A2C704A3F96D751A4DB0F46F2_13</vt:lpwstr>
  </property>
  <property fmtid="{D5CDD505-2E9C-101B-9397-08002B2CF9AE}" pid="3" name="KSOProductBuildVer">
    <vt:lpwstr>2052-12.1.0.15712</vt:lpwstr>
  </property>
</Properties>
</file>