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集中" sheetId="1" r:id="rId1"/>
  </sheets>
  <definedNames>
    <definedName name="_xlnm._FilterDatabase" localSheetId="0" hidden="1">'集中'!$A$1:$J$69</definedName>
  </definedNames>
  <calcPr fullCalcOnLoad="1"/>
</workbook>
</file>

<file path=xl/sharedStrings.xml><?xml version="1.0" encoding="utf-8"?>
<sst xmlns="http://schemas.openxmlformats.org/spreadsheetml/2006/main" count="363" uniqueCount="100">
  <si>
    <t>院别</t>
  </si>
  <si>
    <t>辛店镇</t>
  </si>
  <si>
    <t>朱春合</t>
  </si>
  <si>
    <t>第三敬老院</t>
  </si>
  <si>
    <t>集中</t>
  </si>
  <si>
    <t>三院</t>
  </si>
  <si>
    <t>半自理</t>
  </si>
  <si>
    <t>娄小芳</t>
  </si>
  <si>
    <t>大徐村</t>
  </si>
  <si>
    <t>弓聚生</t>
  </si>
  <si>
    <t>大竹园村</t>
  </si>
  <si>
    <t>万振华</t>
  </si>
  <si>
    <t>油坊李村</t>
  </si>
  <si>
    <t>吴合顺</t>
  </si>
  <si>
    <t>蒋庄村</t>
  </si>
  <si>
    <t>高松亭</t>
  </si>
  <si>
    <t>卞沟村</t>
  </si>
  <si>
    <t>娄顺堂</t>
  </si>
  <si>
    <t>敬老一院</t>
  </si>
  <si>
    <t>赵国正</t>
  </si>
  <si>
    <t>遂庄村</t>
  </si>
  <si>
    <t>孙天义</t>
  </si>
  <si>
    <t>姜付有</t>
  </si>
  <si>
    <t>程玉安</t>
  </si>
  <si>
    <t>常经邦</t>
  </si>
  <si>
    <t>常派庄村</t>
  </si>
  <si>
    <t>赵新民</t>
  </si>
  <si>
    <t>东房庄村</t>
  </si>
  <si>
    <t>赵娃头</t>
  </si>
  <si>
    <t>赵寨村</t>
  </si>
  <si>
    <t>李德清</t>
  </si>
  <si>
    <t>新杨庄村</t>
  </si>
  <si>
    <t>李明建</t>
  </si>
  <si>
    <t>张四</t>
  </si>
  <si>
    <t>辛店村</t>
  </si>
  <si>
    <t>全护理</t>
  </si>
  <si>
    <t>李安实</t>
  </si>
  <si>
    <t>李寨村</t>
  </si>
  <si>
    <t>朱尽才</t>
  </si>
  <si>
    <t>第一敬老院</t>
  </si>
  <si>
    <t>陈所珍</t>
  </si>
  <si>
    <t>龚庄村</t>
  </si>
  <si>
    <t>赵海松</t>
  </si>
  <si>
    <t>李遂成</t>
  </si>
  <si>
    <t>敬老二院</t>
  </si>
  <si>
    <t>赵长水</t>
  </si>
  <si>
    <t>程庄村</t>
  </si>
  <si>
    <t>焦丰坡</t>
  </si>
  <si>
    <t>南房庄村</t>
  </si>
  <si>
    <t>徐章柱</t>
  </si>
  <si>
    <t>乔桂停</t>
  </si>
  <si>
    <t>刘记文</t>
  </si>
  <si>
    <t>王遂停</t>
  </si>
  <si>
    <t>孟水田</t>
  </si>
  <si>
    <t>二院</t>
  </si>
  <si>
    <t>冯顺停</t>
  </si>
  <si>
    <t>房铁滚</t>
  </si>
  <si>
    <t>王荣</t>
  </si>
  <si>
    <t>南王庄村</t>
  </si>
  <si>
    <t>苏毛孩</t>
  </si>
  <si>
    <t>徐长有</t>
  </si>
  <si>
    <t>冯玉梅</t>
  </si>
  <si>
    <t>闫顺</t>
  </si>
  <si>
    <t>杨长秀</t>
  </si>
  <si>
    <t>宋海坤</t>
  </si>
  <si>
    <t>李国青</t>
  </si>
  <si>
    <t>房金停</t>
  </si>
  <si>
    <t>宋广乾</t>
  </si>
  <si>
    <t>宋秀山</t>
  </si>
  <si>
    <t>杨茂吴村</t>
  </si>
  <si>
    <t>赵德志</t>
  </si>
  <si>
    <t>张得乾</t>
  </si>
  <si>
    <t>李祥</t>
  </si>
  <si>
    <t>第二敬老院</t>
  </si>
  <si>
    <t>程团正</t>
  </si>
  <si>
    <t>焦庄村</t>
  </si>
  <si>
    <t>全自理</t>
  </si>
  <si>
    <t>孟庆海</t>
  </si>
  <si>
    <t>陈付德</t>
  </si>
  <si>
    <t>陈得山</t>
  </si>
  <si>
    <t>顾长海</t>
  </si>
  <si>
    <t>马伍</t>
  </si>
  <si>
    <t>汴沟村</t>
  </si>
  <si>
    <t>房明</t>
  </si>
  <si>
    <t>宋停</t>
  </si>
  <si>
    <t>曹国亮</t>
  </si>
  <si>
    <t>杨留长</t>
  </si>
  <si>
    <t>韩福全</t>
  </si>
  <si>
    <t>陈中汉</t>
  </si>
  <si>
    <t>高松坡</t>
  </si>
  <si>
    <t>尚儿拉</t>
  </si>
  <si>
    <t>焦丰谦</t>
  </si>
  <si>
    <t>娄春西</t>
  </si>
  <si>
    <t>冯振山</t>
  </si>
  <si>
    <t>常见庭</t>
  </si>
  <si>
    <t>常楼村</t>
  </si>
  <si>
    <t>高陆合</t>
  </si>
  <si>
    <t>常法青</t>
  </si>
  <si>
    <t>中邢村</t>
  </si>
  <si>
    <t>尚颜群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</si>
</sst>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 "/>
  </numFmts>
  <fonts count="30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2"/>
      <name val="Times New Roman"/>
      <family val="1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0" borderId="0">
      <alignment/>
      <protection hidden="1"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3" fillId="0" borderId="0">
      <alignment/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 hidden="1"/>
    </xf>
    <xf numFmtId="0" fontId="0" fillId="0" borderId="0">
      <alignment vertical="center"/>
      <protection/>
    </xf>
    <xf numFmtId="0" fontId="23" fillId="0" borderId="0">
      <alignment/>
      <protection hidden="1"/>
    </xf>
    <xf numFmtId="0" fontId="23" fillId="0" borderId="0">
      <alignment/>
      <protection/>
    </xf>
    <xf numFmtId="0" fontId="23" fillId="0" borderId="0">
      <alignment/>
      <protection hidden="1"/>
    </xf>
    <xf numFmtId="0" fontId="23" fillId="0" borderId="0">
      <alignment/>
      <protection hidden="1"/>
    </xf>
    <xf numFmtId="0" fontId="23" fillId="0" borderId="0">
      <alignment/>
      <protection hidden="1"/>
    </xf>
    <xf numFmtId="0" fontId="23" fillId="0" borderId="0">
      <alignment/>
      <protection hidden="1"/>
    </xf>
    <xf numFmtId="0" fontId="23" fillId="0" borderId="0" applyNumberFormat="0" applyFill="0" applyBorder="0" applyAlignment="0" applyProtection="0"/>
    <xf numFmtId="0" fontId="23" fillId="0" borderId="0">
      <alignment/>
      <protection hidden="1"/>
    </xf>
    <xf numFmtId="0" fontId="23" fillId="0" borderId="0">
      <alignment/>
      <protection hidden="1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0" fillId="0" borderId="0" xfId="137" applyFont="1" applyFill="1" applyAlignment="1">
      <alignment vertical="center"/>
      <protection/>
    </xf>
    <xf numFmtId="0" fontId="28" fillId="0" borderId="0" xfId="137" applyFont="1" applyFill="1" applyAlignment="1">
      <alignment vertical="center"/>
      <protection/>
    </xf>
    <xf numFmtId="0" fontId="2" fillId="0" borderId="9" xfId="137" applyFont="1" applyFill="1" applyBorder="1" applyAlignment="1">
      <alignment horizontal="center" vertical="center" wrapText="1"/>
      <protection/>
    </xf>
    <xf numFmtId="0" fontId="2" fillId="0" borderId="9" xfId="140" applyFont="1" applyFill="1" applyBorder="1" applyAlignment="1">
      <alignment horizontal="center" vertical="center" wrapText="1"/>
      <protection/>
    </xf>
    <xf numFmtId="178" fontId="2" fillId="0" borderId="9" xfId="140" applyNumberFormat="1" applyFont="1" applyFill="1" applyBorder="1" applyAlignment="1">
      <alignment horizontal="center" vertical="center" wrapText="1"/>
      <protection/>
    </xf>
    <xf numFmtId="0" fontId="29" fillId="0" borderId="9" xfId="137" applyFont="1" applyFill="1" applyBorder="1" applyAlignment="1">
      <alignment horizontal="center" vertical="center" wrapText="1"/>
      <protection/>
    </xf>
    <xf numFmtId="0" fontId="29" fillId="0" borderId="9" xfId="140" applyFont="1" applyFill="1" applyBorder="1" applyAlignment="1">
      <alignment horizontal="center" vertical="center" wrapText="1"/>
      <protection/>
    </xf>
    <xf numFmtId="179" fontId="29" fillId="0" borderId="9" xfId="137" applyNumberFormat="1" applyFont="1" applyFill="1" applyBorder="1" applyAlignment="1">
      <alignment horizontal="center" vertical="center" wrapText="1"/>
      <protection/>
    </xf>
    <xf numFmtId="178" fontId="29" fillId="0" borderId="9" xfId="137" applyNumberFormat="1" applyFont="1" applyFill="1" applyBorder="1" applyAlignment="1">
      <alignment horizontal="center" vertical="center" wrapText="1"/>
      <protection/>
    </xf>
    <xf numFmtId="0" fontId="29" fillId="0" borderId="9" xfId="66" applyFont="1" applyFill="1" applyBorder="1" applyAlignment="1">
      <alignment horizontal="center" vertical="center" wrapText="1"/>
      <protection/>
    </xf>
    <xf numFmtId="0" fontId="2" fillId="0" borderId="9" xfId="137" applyFont="1" applyFill="1" applyBorder="1" applyAlignment="1">
      <alignment vertical="center"/>
      <protection/>
    </xf>
    <xf numFmtId="0" fontId="2" fillId="0" borderId="9" xfId="137" applyFont="1" applyFill="1" applyBorder="1" applyAlignment="1">
      <alignment horizontal="center" vertical="center"/>
      <protection/>
    </xf>
    <xf numFmtId="178" fontId="29" fillId="0" borderId="9" xfId="140" applyNumberFormat="1" applyFont="1" applyFill="1" applyBorder="1" applyAlignment="1">
      <alignment horizontal="center" vertical="center" wrapText="1"/>
      <protection/>
    </xf>
    <xf numFmtId="0" fontId="29" fillId="0" borderId="9" xfId="137" applyFont="1" applyFill="1" applyBorder="1" applyAlignment="1">
      <alignment horizontal="center" vertical="center"/>
      <protection/>
    </xf>
    <xf numFmtId="0" fontId="2" fillId="0" borderId="9" xfId="138" applyFont="1" applyFill="1" applyBorder="1" applyAlignment="1">
      <alignment horizontal="center" vertical="center" wrapText="1"/>
      <protection/>
    </xf>
    <xf numFmtId="0" fontId="2" fillId="0" borderId="9" xfId="66" applyFont="1" applyFill="1" applyBorder="1" applyAlignment="1">
      <alignment horizontal="center" vertical="center" wrapText="1"/>
      <protection/>
    </xf>
    <xf numFmtId="0" fontId="28" fillId="0" borderId="9" xfId="137" applyFont="1" applyFill="1" applyBorder="1" applyAlignment="1">
      <alignment vertical="center"/>
      <protection/>
    </xf>
    <xf numFmtId="0" fontId="29" fillId="0" borderId="9" xfId="138" applyFont="1" applyFill="1" applyBorder="1" applyAlignment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8" fontId="29" fillId="0" borderId="9" xfId="0" applyNumberFormat="1" applyFont="1" applyFill="1" applyBorder="1" applyAlignment="1" applyProtection="1">
      <alignment horizontal="center" vertical="center" wrapText="1"/>
      <protection/>
    </xf>
    <xf numFmtId="49" fontId="29" fillId="0" borderId="9" xfId="137" applyNumberFormat="1" applyFont="1" applyFill="1" applyBorder="1" applyAlignment="1">
      <alignment vertical="center" wrapText="1"/>
      <protection/>
    </xf>
    <xf numFmtId="0" fontId="2" fillId="0" borderId="9" xfId="139" applyFont="1" applyFill="1" applyBorder="1" applyAlignment="1">
      <alignment horizontal="center" vertical="center" wrapText="1"/>
      <protection/>
    </xf>
    <xf numFmtId="178" fontId="2" fillId="0" borderId="9" xfId="137" applyNumberFormat="1" applyFont="1" applyFill="1" applyBorder="1" applyAlignment="1">
      <alignment horizontal="center" vertical="center" wrapText="1"/>
      <protection/>
    </xf>
    <xf numFmtId="0" fontId="0" fillId="0" borderId="9" xfId="137" applyFont="1" applyFill="1" applyBorder="1" applyAlignment="1">
      <alignment vertical="center"/>
      <protection/>
    </xf>
    <xf numFmtId="49" fontId="29" fillId="0" borderId="9" xfId="140" applyNumberFormat="1" applyFont="1" applyFill="1" applyBorder="1" applyAlignment="1">
      <alignment horizontal="center" vertical="center" wrapText="1"/>
      <protection/>
    </xf>
    <xf numFmtId="179" fontId="2" fillId="0" borderId="9" xfId="137" applyNumberFormat="1" applyFont="1" applyFill="1" applyBorder="1" applyAlignment="1">
      <alignment horizontal="center" vertical="center" wrapText="1"/>
      <protection/>
    </xf>
    <xf numFmtId="49" fontId="29" fillId="0" borderId="9" xfId="137" applyNumberFormat="1" applyFont="1" applyFill="1" applyBorder="1" applyAlignment="1">
      <alignment horizontal="center" vertical="center" wrapText="1"/>
      <protection/>
    </xf>
    <xf numFmtId="0" fontId="2" fillId="0" borderId="9" xfId="138" applyFont="1" applyFill="1" applyBorder="1" applyAlignment="1">
      <alignment horizontal="center" vertical="center"/>
      <protection/>
    </xf>
    <xf numFmtId="0" fontId="2" fillId="0" borderId="0" xfId="140" applyFont="1" applyFill="1" applyBorder="1" applyAlignment="1">
      <alignment horizontal="center" vertical="center" wrapText="1"/>
      <protection/>
    </xf>
    <xf numFmtId="178" fontId="2" fillId="0" borderId="0" xfId="140" applyNumberFormat="1" applyFont="1" applyFill="1" applyBorder="1" applyAlignment="1">
      <alignment horizontal="center" vertical="center" wrapText="1"/>
      <protection/>
    </xf>
    <xf numFmtId="178" fontId="29" fillId="0" borderId="0" xfId="140" applyNumberFormat="1" applyFont="1" applyFill="1" applyBorder="1" applyAlignment="1">
      <alignment horizontal="center" vertical="center" wrapText="1"/>
      <protection/>
    </xf>
    <xf numFmtId="0" fontId="29" fillId="0" borderId="0" xfId="140" applyFont="1" applyFill="1" applyBorder="1" applyAlignment="1">
      <alignment horizontal="center" vertical="center" wrapText="1"/>
      <protection/>
    </xf>
    <xf numFmtId="0" fontId="29" fillId="0" borderId="9" xfId="137" applyFont="1" applyFill="1" applyBorder="1" applyAlignment="1">
      <alignment horizontal="center" vertical="center" wrapText="1"/>
      <protection/>
    </xf>
    <xf numFmtId="178" fontId="29" fillId="0" borderId="0" xfId="137" applyNumberFormat="1" applyFont="1" applyFill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66" applyFont="1" applyFill="1" applyBorder="1" applyAlignment="1" applyProtection="1">
      <alignment horizontal="center" vertical="center" wrapText="1"/>
      <protection/>
    </xf>
    <xf numFmtId="0" fontId="2" fillId="0" borderId="9" xfId="137" applyFont="1" applyFill="1" applyBorder="1" applyAlignment="1">
      <alignment horizontal="center" vertical="center" wrapText="1"/>
      <protection/>
    </xf>
    <xf numFmtId="178" fontId="2" fillId="0" borderId="10" xfId="137" applyNumberFormat="1" applyFont="1" applyFill="1" applyBorder="1" applyAlignment="1">
      <alignment horizontal="center" vertical="center" wrapText="1"/>
      <protection/>
    </xf>
  </cellXfs>
  <cellStyles count="13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常规 101" xfId="64"/>
    <cellStyle name="常规 6" xfId="65"/>
    <cellStyle name="_ET_STYLE_NoName_00_" xfId="66"/>
    <cellStyle name="常规 31" xfId="67"/>
    <cellStyle name="常规 26" xfId="68"/>
    <cellStyle name="常规 104" xfId="69"/>
    <cellStyle name="常规 102 4 2 2" xfId="70"/>
    <cellStyle name="常规 112" xfId="71"/>
    <cellStyle name="常规 113" xfId="72"/>
    <cellStyle name="常规 10" xfId="73"/>
    <cellStyle name="常规 113 2 2" xfId="74"/>
    <cellStyle name="常规 10 2" xfId="75"/>
    <cellStyle name="常规 10 2 2 2" xfId="76"/>
    <cellStyle name="常规 10 4" xfId="77"/>
    <cellStyle name="常规 102 4" xfId="78"/>
    <cellStyle name="常规 105" xfId="79"/>
    <cellStyle name="常规 11" xfId="80"/>
    <cellStyle name="常规 113 3" xfId="81"/>
    <cellStyle name="常规 17" xfId="82"/>
    <cellStyle name="常规 22" xfId="83"/>
    <cellStyle name="常规 117 2 2" xfId="84"/>
    <cellStyle name="常规 117 3" xfId="85"/>
    <cellStyle name="常规 12" xfId="86"/>
    <cellStyle name="常规 120 2 2" xfId="87"/>
    <cellStyle name="常规 120 3" xfId="88"/>
    <cellStyle name="常规 13" xfId="89"/>
    <cellStyle name="常规 14" xfId="90"/>
    <cellStyle name="常规 15" xfId="91"/>
    <cellStyle name="常规 20" xfId="92"/>
    <cellStyle name="常规 16" xfId="93"/>
    <cellStyle name="常规 21" xfId="94"/>
    <cellStyle name="常规 18" xfId="95"/>
    <cellStyle name="常规 23" xfId="96"/>
    <cellStyle name="常规 19" xfId="97"/>
    <cellStyle name="常规 24" xfId="98"/>
    <cellStyle name="常规 2" xfId="99"/>
    <cellStyle name="常规 2 10" xfId="100"/>
    <cellStyle name="常规 2 14" xfId="101"/>
    <cellStyle name="常规 2 3" xfId="102"/>
    <cellStyle name="常规 2 3 2 4" xfId="103"/>
    <cellStyle name="常规 2 3 8" xfId="104"/>
    <cellStyle name="常规 2 4" xfId="105"/>
    <cellStyle name="常规 2 7" xfId="106"/>
    <cellStyle name="常规 28" xfId="107"/>
    <cellStyle name="常规 29" xfId="108"/>
    <cellStyle name="常规 3" xfId="109"/>
    <cellStyle name="常规 3 5 2" xfId="110"/>
    <cellStyle name="常规 3 5 2 2" xfId="111"/>
    <cellStyle name="常规 30" xfId="112"/>
    <cellStyle name="常规 32" xfId="113"/>
    <cellStyle name="常规 35_仙台镇2015年3季度复审后花名册" xfId="114"/>
    <cellStyle name="常规 37" xfId="115"/>
    <cellStyle name="常规 4" xfId="116"/>
    <cellStyle name="常规 41" xfId="117"/>
    <cellStyle name="常规 45" xfId="118"/>
    <cellStyle name="常规 50" xfId="119"/>
    <cellStyle name="常规 49" xfId="120"/>
    <cellStyle name="常规 5" xfId="121"/>
    <cellStyle name="常规 53" xfId="122"/>
    <cellStyle name="常规 55" xfId="123"/>
    <cellStyle name="常规 56" xfId="124"/>
    <cellStyle name="常规 61" xfId="125"/>
    <cellStyle name="常规 57" xfId="126"/>
    <cellStyle name="常规 62" xfId="127"/>
    <cellStyle name="常规 59" xfId="128"/>
    <cellStyle name="常规 64" xfId="129"/>
    <cellStyle name="常规 6 2" xfId="130"/>
    <cellStyle name="常规 69" xfId="131"/>
    <cellStyle name="常规 7" xfId="132"/>
    <cellStyle name="常规 8" xfId="133"/>
    <cellStyle name="常规 88" xfId="134"/>
    <cellStyle name="常规 89" xfId="135"/>
    <cellStyle name="常规 91" xfId="136"/>
    <cellStyle name="常规_10辛店乡2022年9月农村特困" xfId="137"/>
    <cellStyle name="常规_Sheet1" xfId="138"/>
    <cellStyle name="常规_Sheet2" xfId="139"/>
    <cellStyle name="常规_辛店乡2015年3季度五保发放后" xfId="140"/>
    <cellStyle name="常规Sheet3" xfId="141"/>
    <cellStyle name="样式 1" xfId="142"/>
    <cellStyle name="样式 1 2" xfId="143"/>
    <cellStyle name="样式 1_11龙泉乡2022年9月农村特困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M9" sqref="M9"/>
    </sheetView>
  </sheetViews>
  <sheetFormatPr defaultColWidth="9.00390625" defaultRowHeight="14.25"/>
  <sheetData>
    <row r="1" ht="14.25">
      <c r="F1" t="s">
        <v>0</v>
      </c>
    </row>
    <row r="2" spans="1:10" s="1" customFormat="1" ht="14.25">
      <c r="A2" s="3" t="s">
        <v>1</v>
      </c>
      <c r="B2" s="3" t="s">
        <v>2</v>
      </c>
      <c r="C2" s="3" t="s">
        <v>3</v>
      </c>
      <c r="D2" s="4" t="s">
        <v>4</v>
      </c>
      <c r="E2" s="4">
        <v>1</v>
      </c>
      <c r="F2" s="5" t="s">
        <v>5</v>
      </c>
      <c r="G2" s="4"/>
      <c r="H2" s="5" t="s">
        <v>6</v>
      </c>
      <c r="I2" s="5">
        <f aca="true" t="shared" si="0" ref="I2:I65">E2*716.7</f>
        <v>716.7</v>
      </c>
      <c r="J2" s="5">
        <f aca="true" t="shared" si="1" ref="J2:J17">E2*267</f>
        <v>267</v>
      </c>
    </row>
    <row r="3" spans="1:10" s="2" customFormat="1" ht="14.25">
      <c r="A3" s="6" t="s">
        <v>1</v>
      </c>
      <c r="B3" s="6" t="s">
        <v>7</v>
      </c>
      <c r="C3" s="6" t="s">
        <v>8</v>
      </c>
      <c r="D3" s="7" t="s">
        <v>4</v>
      </c>
      <c r="E3" s="8">
        <v>1</v>
      </c>
      <c r="F3" s="7"/>
      <c r="G3" s="7"/>
      <c r="H3" s="9" t="s">
        <v>6</v>
      </c>
      <c r="I3" s="13">
        <f t="shared" si="0"/>
        <v>716.7</v>
      </c>
      <c r="J3" s="13">
        <f t="shared" si="1"/>
        <v>267</v>
      </c>
    </row>
    <row r="4" spans="1:10" s="2" customFormat="1" ht="14.25">
      <c r="A4" s="6" t="s">
        <v>1</v>
      </c>
      <c r="B4" s="10" t="s">
        <v>9</v>
      </c>
      <c r="C4" s="10" t="s">
        <v>10</v>
      </c>
      <c r="D4" s="7" t="s">
        <v>4</v>
      </c>
      <c r="E4" s="6">
        <v>1</v>
      </c>
      <c r="F4" s="6"/>
      <c r="G4" s="6"/>
      <c r="H4" s="9" t="s">
        <v>6</v>
      </c>
      <c r="I4" s="13">
        <f t="shared" si="0"/>
        <v>716.7</v>
      </c>
      <c r="J4" s="13">
        <f t="shared" si="1"/>
        <v>267</v>
      </c>
    </row>
    <row r="5" spans="1:10" s="1" customFormat="1" ht="14.25">
      <c r="A5" s="3" t="s">
        <v>1</v>
      </c>
      <c r="B5" s="3" t="s">
        <v>11</v>
      </c>
      <c r="C5" s="3" t="s">
        <v>12</v>
      </c>
      <c r="D5" s="4" t="s">
        <v>4</v>
      </c>
      <c r="E5" s="3">
        <v>1</v>
      </c>
      <c r="F5" s="5" t="s">
        <v>5</v>
      </c>
      <c r="G5" s="11"/>
      <c r="H5" s="3" t="s">
        <v>6</v>
      </c>
      <c r="I5" s="5">
        <f t="shared" si="0"/>
        <v>716.7</v>
      </c>
      <c r="J5" s="5">
        <f t="shared" si="1"/>
        <v>267</v>
      </c>
    </row>
    <row r="6" spans="1:10" s="1" customFormat="1" ht="14.25">
      <c r="A6" s="3" t="s">
        <v>1</v>
      </c>
      <c r="B6" s="3" t="s">
        <v>13</v>
      </c>
      <c r="C6" s="3" t="s">
        <v>14</v>
      </c>
      <c r="D6" s="4" t="s">
        <v>4</v>
      </c>
      <c r="E6" s="4">
        <v>1</v>
      </c>
      <c r="F6" s="5" t="s">
        <v>5</v>
      </c>
      <c r="G6" s="4"/>
      <c r="H6" s="12" t="s">
        <v>6</v>
      </c>
      <c r="I6" s="5">
        <f t="shared" si="0"/>
        <v>716.7</v>
      </c>
      <c r="J6" s="5">
        <f t="shared" si="1"/>
        <v>267</v>
      </c>
    </row>
    <row r="7" spans="1:10" s="1" customFormat="1" ht="14.25">
      <c r="A7" s="3" t="s">
        <v>1</v>
      </c>
      <c r="B7" s="4" t="s">
        <v>15</v>
      </c>
      <c r="C7" s="4" t="s">
        <v>16</v>
      </c>
      <c r="D7" s="4" t="s">
        <v>4</v>
      </c>
      <c r="E7" s="4">
        <v>1</v>
      </c>
      <c r="F7" s="5" t="s">
        <v>5</v>
      </c>
      <c r="G7" s="4"/>
      <c r="H7" s="12" t="s">
        <v>6</v>
      </c>
      <c r="I7" s="5">
        <f t="shared" si="0"/>
        <v>716.7</v>
      </c>
      <c r="J7" s="5">
        <f t="shared" si="1"/>
        <v>267</v>
      </c>
    </row>
    <row r="8" spans="1:10" s="1" customFormat="1" ht="14.25">
      <c r="A8" s="3" t="s">
        <v>1</v>
      </c>
      <c r="B8" s="4" t="s">
        <v>17</v>
      </c>
      <c r="C8" s="4" t="s">
        <v>18</v>
      </c>
      <c r="D8" s="4" t="s">
        <v>4</v>
      </c>
      <c r="E8" s="4">
        <v>1</v>
      </c>
      <c r="F8" s="5" t="s">
        <v>5</v>
      </c>
      <c r="G8" s="4"/>
      <c r="H8" s="12" t="s">
        <v>6</v>
      </c>
      <c r="I8" s="5">
        <f t="shared" si="0"/>
        <v>716.7</v>
      </c>
      <c r="J8" s="5">
        <f t="shared" si="1"/>
        <v>267</v>
      </c>
    </row>
    <row r="9" spans="1:10" s="2" customFormat="1" ht="14.25">
      <c r="A9" s="6" t="s">
        <v>1</v>
      </c>
      <c r="B9" s="6" t="s">
        <v>19</v>
      </c>
      <c r="C9" s="6" t="s">
        <v>20</v>
      </c>
      <c r="D9" s="7" t="s">
        <v>4</v>
      </c>
      <c r="E9" s="7">
        <v>1</v>
      </c>
      <c r="F9" s="13"/>
      <c r="G9" s="7"/>
      <c r="H9" s="14" t="s">
        <v>6</v>
      </c>
      <c r="I9" s="13">
        <f t="shared" si="0"/>
        <v>716.7</v>
      </c>
      <c r="J9" s="13">
        <f t="shared" si="1"/>
        <v>267</v>
      </c>
    </row>
    <row r="10" spans="1:10" s="1" customFormat="1" ht="14.25">
      <c r="A10" s="3" t="s">
        <v>1</v>
      </c>
      <c r="B10" s="15" t="s">
        <v>21</v>
      </c>
      <c r="C10" s="15" t="s">
        <v>10</v>
      </c>
      <c r="D10" s="4" t="s">
        <v>4</v>
      </c>
      <c r="E10" s="4">
        <v>1</v>
      </c>
      <c r="F10" s="5" t="s">
        <v>5</v>
      </c>
      <c r="G10" s="4"/>
      <c r="H10" s="12" t="s">
        <v>6</v>
      </c>
      <c r="I10" s="5">
        <f t="shared" si="0"/>
        <v>716.7</v>
      </c>
      <c r="J10" s="5">
        <f t="shared" si="1"/>
        <v>267</v>
      </c>
    </row>
    <row r="11" spans="1:10" s="1" customFormat="1" ht="14.25">
      <c r="A11" s="3" t="s">
        <v>1</v>
      </c>
      <c r="B11" s="3" t="s">
        <v>22</v>
      </c>
      <c r="C11" s="3" t="s">
        <v>16</v>
      </c>
      <c r="D11" s="4" t="s">
        <v>4</v>
      </c>
      <c r="E11" s="4">
        <v>1</v>
      </c>
      <c r="F11" s="5" t="s">
        <v>5</v>
      </c>
      <c r="G11" s="4"/>
      <c r="H11" s="12" t="s">
        <v>6</v>
      </c>
      <c r="I11" s="5">
        <f t="shared" si="0"/>
        <v>716.7</v>
      </c>
      <c r="J11" s="5">
        <f t="shared" si="1"/>
        <v>267</v>
      </c>
    </row>
    <row r="12" spans="1:10" s="1" customFormat="1" ht="14.25">
      <c r="A12" s="3" t="s">
        <v>1</v>
      </c>
      <c r="B12" s="3" t="s">
        <v>23</v>
      </c>
      <c r="C12" s="3" t="s">
        <v>16</v>
      </c>
      <c r="D12" s="4" t="s">
        <v>4</v>
      </c>
      <c r="E12" s="4">
        <v>1</v>
      </c>
      <c r="F12" s="5" t="s">
        <v>5</v>
      </c>
      <c r="G12" s="4"/>
      <c r="H12" s="12" t="s">
        <v>6</v>
      </c>
      <c r="I12" s="5">
        <f t="shared" si="0"/>
        <v>716.7</v>
      </c>
      <c r="J12" s="5">
        <f t="shared" si="1"/>
        <v>267</v>
      </c>
    </row>
    <row r="13" spans="1:10" s="2" customFormat="1" ht="14.25">
      <c r="A13" s="6" t="s">
        <v>1</v>
      </c>
      <c r="B13" s="6" t="s">
        <v>24</v>
      </c>
      <c r="C13" s="10" t="s">
        <v>25</v>
      </c>
      <c r="D13" s="7" t="s">
        <v>4</v>
      </c>
      <c r="E13" s="7">
        <v>1</v>
      </c>
      <c r="F13" s="13"/>
      <c r="G13" s="7"/>
      <c r="H13" s="14" t="s">
        <v>6</v>
      </c>
      <c r="I13" s="13">
        <f t="shared" si="0"/>
        <v>716.7</v>
      </c>
      <c r="J13" s="13">
        <f t="shared" si="1"/>
        <v>267</v>
      </c>
    </row>
    <row r="14" spans="1:10" s="1" customFormat="1" ht="14.25">
      <c r="A14" s="3" t="s">
        <v>1</v>
      </c>
      <c r="B14" s="16" t="s">
        <v>26</v>
      </c>
      <c r="C14" s="16" t="s">
        <v>27</v>
      </c>
      <c r="D14" s="4" t="s">
        <v>4</v>
      </c>
      <c r="E14" s="3">
        <v>1</v>
      </c>
      <c r="F14" s="5" t="s">
        <v>5</v>
      </c>
      <c r="G14" s="3"/>
      <c r="H14" s="12" t="s">
        <v>6</v>
      </c>
      <c r="I14" s="5">
        <f t="shared" si="0"/>
        <v>716.7</v>
      </c>
      <c r="J14" s="5">
        <f t="shared" si="1"/>
        <v>267</v>
      </c>
    </row>
    <row r="15" spans="1:10" s="2" customFormat="1" ht="14.25">
      <c r="A15" s="6" t="s">
        <v>1</v>
      </c>
      <c r="B15" s="6" t="s">
        <v>28</v>
      </c>
      <c r="C15" s="6" t="s">
        <v>29</v>
      </c>
      <c r="D15" s="7" t="s">
        <v>4</v>
      </c>
      <c r="E15" s="6">
        <v>1</v>
      </c>
      <c r="F15" s="17"/>
      <c r="G15" s="17"/>
      <c r="H15" s="9" t="s">
        <v>6</v>
      </c>
      <c r="I15" s="13">
        <f t="shared" si="0"/>
        <v>716.7</v>
      </c>
      <c r="J15" s="13">
        <f t="shared" si="1"/>
        <v>267</v>
      </c>
    </row>
    <row r="16" spans="1:10" s="2" customFormat="1" ht="14.25">
      <c r="A16" s="6" t="s">
        <v>1</v>
      </c>
      <c r="B16" s="18" t="s">
        <v>30</v>
      </c>
      <c r="C16" s="6" t="s">
        <v>31</v>
      </c>
      <c r="D16" s="7" t="s">
        <v>4</v>
      </c>
      <c r="E16" s="6">
        <v>1</v>
      </c>
      <c r="F16" s="17"/>
      <c r="G16" s="17"/>
      <c r="H16" s="9" t="s">
        <v>6</v>
      </c>
      <c r="I16" s="13">
        <f t="shared" si="0"/>
        <v>716.7</v>
      </c>
      <c r="J16" s="13">
        <f t="shared" si="1"/>
        <v>267</v>
      </c>
    </row>
    <row r="17" spans="1:10" s="2" customFormat="1" ht="14.25">
      <c r="A17" s="19" t="s">
        <v>1</v>
      </c>
      <c r="B17" s="19" t="s">
        <v>32</v>
      </c>
      <c r="C17" s="19" t="s">
        <v>31</v>
      </c>
      <c r="D17" s="7" t="s">
        <v>4</v>
      </c>
      <c r="E17" s="6">
        <v>1</v>
      </c>
      <c r="F17" s="17"/>
      <c r="G17" s="17"/>
      <c r="H17" s="20" t="s">
        <v>6</v>
      </c>
      <c r="I17" s="13">
        <f t="shared" si="0"/>
        <v>716.7</v>
      </c>
      <c r="J17" s="13">
        <f t="shared" si="1"/>
        <v>267</v>
      </c>
    </row>
    <row r="18" spans="1:10" s="2" customFormat="1" ht="14.25">
      <c r="A18" s="6" t="s">
        <v>1</v>
      </c>
      <c r="B18" s="6" t="s">
        <v>33</v>
      </c>
      <c r="C18" s="6" t="s">
        <v>34</v>
      </c>
      <c r="D18" s="7" t="s">
        <v>4</v>
      </c>
      <c r="E18" s="7">
        <v>1</v>
      </c>
      <c r="F18" s="13"/>
      <c r="G18" s="7"/>
      <c r="H18" s="14" t="s">
        <v>35</v>
      </c>
      <c r="I18" s="13">
        <f t="shared" si="0"/>
        <v>716.7</v>
      </c>
      <c r="J18" s="13">
        <f aca="true" t="shared" si="2" ref="J18:J46">E18*534</f>
        <v>534</v>
      </c>
    </row>
    <row r="19" spans="1:10" s="2" customFormat="1" ht="14.25">
      <c r="A19" s="6" t="s">
        <v>1</v>
      </c>
      <c r="B19" s="6" t="s">
        <v>36</v>
      </c>
      <c r="C19" s="6" t="s">
        <v>37</v>
      </c>
      <c r="D19" s="7" t="s">
        <v>4</v>
      </c>
      <c r="E19" s="7">
        <v>1</v>
      </c>
      <c r="F19" s="13"/>
      <c r="G19" s="7"/>
      <c r="H19" s="14" t="s">
        <v>35</v>
      </c>
      <c r="I19" s="13">
        <f t="shared" si="0"/>
        <v>716.7</v>
      </c>
      <c r="J19" s="13">
        <f t="shared" si="2"/>
        <v>534</v>
      </c>
    </row>
    <row r="20" spans="1:10" s="2" customFormat="1" ht="14.25">
      <c r="A20" s="6" t="s">
        <v>1</v>
      </c>
      <c r="B20" s="7" t="s">
        <v>38</v>
      </c>
      <c r="C20" s="7" t="s">
        <v>39</v>
      </c>
      <c r="D20" s="7" t="s">
        <v>4</v>
      </c>
      <c r="E20" s="7">
        <v>1</v>
      </c>
      <c r="F20" s="13"/>
      <c r="G20" s="7"/>
      <c r="H20" s="14" t="s">
        <v>35</v>
      </c>
      <c r="I20" s="13">
        <f t="shared" si="0"/>
        <v>716.7</v>
      </c>
      <c r="J20" s="13">
        <f t="shared" si="2"/>
        <v>534</v>
      </c>
    </row>
    <row r="21" spans="1:10" s="2" customFormat="1" ht="14.25">
      <c r="A21" s="6" t="s">
        <v>1</v>
      </c>
      <c r="B21" s="6" t="s">
        <v>40</v>
      </c>
      <c r="C21" s="10" t="s">
        <v>41</v>
      </c>
      <c r="D21" s="7" t="s">
        <v>4</v>
      </c>
      <c r="E21" s="8">
        <v>1</v>
      </c>
      <c r="F21" s="6"/>
      <c r="G21" s="6"/>
      <c r="H21" s="14" t="s">
        <v>35</v>
      </c>
      <c r="I21" s="13">
        <f t="shared" si="0"/>
        <v>716.7</v>
      </c>
      <c r="J21" s="13">
        <f t="shared" si="2"/>
        <v>534</v>
      </c>
    </row>
    <row r="22" spans="1:10" s="1" customFormat="1" ht="14.25">
      <c r="A22" s="3" t="s">
        <v>1</v>
      </c>
      <c r="B22" s="3" t="s">
        <v>42</v>
      </c>
      <c r="C22" s="3" t="s">
        <v>29</v>
      </c>
      <c r="D22" s="4" t="s">
        <v>4</v>
      </c>
      <c r="E22" s="4">
        <v>1</v>
      </c>
      <c r="F22" s="5" t="s">
        <v>5</v>
      </c>
      <c r="G22" s="4"/>
      <c r="H22" s="5" t="s">
        <v>35</v>
      </c>
      <c r="I22" s="5">
        <f t="shared" si="0"/>
        <v>716.7</v>
      </c>
      <c r="J22" s="5">
        <f t="shared" si="2"/>
        <v>534</v>
      </c>
    </row>
    <row r="23" spans="1:10" s="2" customFormat="1" ht="14.25">
      <c r="A23" s="6" t="s">
        <v>1</v>
      </c>
      <c r="B23" s="7" t="s">
        <v>43</v>
      </c>
      <c r="C23" s="7" t="s">
        <v>44</v>
      </c>
      <c r="D23" s="7" t="s">
        <v>4</v>
      </c>
      <c r="E23" s="7">
        <v>1</v>
      </c>
      <c r="F23" s="13"/>
      <c r="G23" s="7"/>
      <c r="H23" s="21" t="s">
        <v>35</v>
      </c>
      <c r="I23" s="13">
        <f t="shared" si="0"/>
        <v>716.7</v>
      </c>
      <c r="J23" s="13">
        <f t="shared" si="2"/>
        <v>534</v>
      </c>
    </row>
    <row r="24" spans="1:10" s="2" customFormat="1" ht="14.25">
      <c r="A24" s="6" t="s">
        <v>1</v>
      </c>
      <c r="B24" s="6" t="s">
        <v>45</v>
      </c>
      <c r="C24" s="6" t="s">
        <v>46</v>
      </c>
      <c r="D24" s="7" t="s">
        <v>4</v>
      </c>
      <c r="E24" s="7">
        <v>1</v>
      </c>
      <c r="F24" s="13"/>
      <c r="G24" s="7"/>
      <c r="H24" s="6" t="s">
        <v>35</v>
      </c>
      <c r="I24" s="13">
        <f t="shared" si="0"/>
        <v>716.7</v>
      </c>
      <c r="J24" s="13">
        <f t="shared" si="2"/>
        <v>534</v>
      </c>
    </row>
    <row r="25" spans="1:10" s="2" customFormat="1" ht="14.25">
      <c r="A25" s="6" t="s">
        <v>1</v>
      </c>
      <c r="B25" s="7" t="s">
        <v>47</v>
      </c>
      <c r="C25" s="6" t="s">
        <v>48</v>
      </c>
      <c r="D25" s="7" t="s">
        <v>4</v>
      </c>
      <c r="E25" s="7">
        <v>1</v>
      </c>
      <c r="F25" s="13"/>
      <c r="G25" s="7"/>
      <c r="H25" s="9" t="s">
        <v>35</v>
      </c>
      <c r="I25" s="13">
        <f t="shared" si="0"/>
        <v>716.7</v>
      </c>
      <c r="J25" s="13">
        <f t="shared" si="2"/>
        <v>534</v>
      </c>
    </row>
    <row r="26" spans="1:10" s="2" customFormat="1" ht="14.25">
      <c r="A26" s="6" t="s">
        <v>1</v>
      </c>
      <c r="B26" s="6" t="s">
        <v>49</v>
      </c>
      <c r="C26" s="6" t="s">
        <v>8</v>
      </c>
      <c r="D26" s="7" t="s">
        <v>4</v>
      </c>
      <c r="E26" s="7">
        <v>1</v>
      </c>
      <c r="F26" s="13"/>
      <c r="G26" s="7"/>
      <c r="H26" s="9" t="s">
        <v>35</v>
      </c>
      <c r="I26" s="13">
        <f t="shared" si="0"/>
        <v>716.7</v>
      </c>
      <c r="J26" s="13">
        <f t="shared" si="2"/>
        <v>534</v>
      </c>
    </row>
    <row r="27" spans="1:10" s="2" customFormat="1" ht="14.25">
      <c r="A27" s="6" t="s">
        <v>1</v>
      </c>
      <c r="B27" s="7" t="s">
        <v>50</v>
      </c>
      <c r="C27" s="7" t="s">
        <v>39</v>
      </c>
      <c r="D27" s="7" t="s">
        <v>4</v>
      </c>
      <c r="E27" s="7">
        <v>1</v>
      </c>
      <c r="F27" s="13"/>
      <c r="G27" s="7"/>
      <c r="H27" s="13" t="s">
        <v>35</v>
      </c>
      <c r="I27" s="13">
        <f t="shared" si="0"/>
        <v>716.7</v>
      </c>
      <c r="J27" s="13">
        <f t="shared" si="2"/>
        <v>534</v>
      </c>
    </row>
    <row r="28" spans="1:10" s="2" customFormat="1" ht="14.25">
      <c r="A28" s="6" t="s">
        <v>1</v>
      </c>
      <c r="B28" s="7" t="s">
        <v>51</v>
      </c>
      <c r="C28" s="7" t="s">
        <v>39</v>
      </c>
      <c r="D28" s="7" t="s">
        <v>4</v>
      </c>
      <c r="E28" s="7">
        <v>1</v>
      </c>
      <c r="F28" s="13"/>
      <c r="G28" s="7"/>
      <c r="H28" s="13" t="s">
        <v>35</v>
      </c>
      <c r="I28" s="13">
        <f t="shared" si="0"/>
        <v>716.7</v>
      </c>
      <c r="J28" s="13">
        <f t="shared" si="2"/>
        <v>534</v>
      </c>
    </row>
    <row r="29" spans="1:10" s="2" customFormat="1" ht="14.25">
      <c r="A29" s="6" t="s">
        <v>1</v>
      </c>
      <c r="B29" s="7" t="s">
        <v>52</v>
      </c>
      <c r="C29" s="7" t="s">
        <v>39</v>
      </c>
      <c r="D29" s="7" t="s">
        <v>4</v>
      </c>
      <c r="E29" s="7">
        <v>1</v>
      </c>
      <c r="F29" s="13"/>
      <c r="G29" s="7"/>
      <c r="H29" s="13" t="s">
        <v>35</v>
      </c>
      <c r="I29" s="13">
        <f t="shared" si="0"/>
        <v>716.7</v>
      </c>
      <c r="J29" s="13">
        <f t="shared" si="2"/>
        <v>534</v>
      </c>
    </row>
    <row r="30" spans="1:10" s="2" customFormat="1" ht="14.25">
      <c r="A30" s="6" t="s">
        <v>1</v>
      </c>
      <c r="B30" s="7" t="s">
        <v>53</v>
      </c>
      <c r="C30" s="7" t="s">
        <v>54</v>
      </c>
      <c r="D30" s="7" t="s">
        <v>4</v>
      </c>
      <c r="E30" s="7">
        <v>1</v>
      </c>
      <c r="F30" s="13"/>
      <c r="G30" s="7"/>
      <c r="H30" s="21" t="s">
        <v>35</v>
      </c>
      <c r="I30" s="13">
        <f t="shared" si="0"/>
        <v>716.7</v>
      </c>
      <c r="J30" s="13">
        <f t="shared" si="2"/>
        <v>534</v>
      </c>
    </row>
    <row r="31" spans="1:10" s="2" customFormat="1" ht="14.25">
      <c r="A31" s="6" t="s">
        <v>1</v>
      </c>
      <c r="B31" s="7" t="s">
        <v>55</v>
      </c>
      <c r="C31" s="7" t="s">
        <v>39</v>
      </c>
      <c r="D31" s="7" t="s">
        <v>4</v>
      </c>
      <c r="E31" s="7">
        <v>1</v>
      </c>
      <c r="F31" s="13"/>
      <c r="G31" s="7"/>
      <c r="H31" s="13" t="s">
        <v>35</v>
      </c>
      <c r="I31" s="13">
        <f t="shared" si="0"/>
        <v>716.7</v>
      </c>
      <c r="J31" s="13">
        <f t="shared" si="2"/>
        <v>534</v>
      </c>
    </row>
    <row r="32" spans="1:10" s="1" customFormat="1" ht="14.25">
      <c r="A32" s="3" t="s">
        <v>1</v>
      </c>
      <c r="B32" s="22" t="s">
        <v>56</v>
      </c>
      <c r="C32" s="22" t="s">
        <v>16</v>
      </c>
      <c r="D32" s="4" t="s">
        <v>4</v>
      </c>
      <c r="E32" s="3">
        <v>1</v>
      </c>
      <c r="F32" s="5" t="s">
        <v>5</v>
      </c>
      <c r="G32" s="4"/>
      <c r="H32" s="5" t="s">
        <v>35</v>
      </c>
      <c r="I32" s="5">
        <f t="shared" si="0"/>
        <v>716.7</v>
      </c>
      <c r="J32" s="5">
        <f t="shared" si="2"/>
        <v>534</v>
      </c>
    </row>
    <row r="33" spans="1:10" s="1" customFormat="1" ht="14.25">
      <c r="A33" s="3" t="s">
        <v>1</v>
      </c>
      <c r="B33" s="3" t="s">
        <v>57</v>
      </c>
      <c r="C33" s="3" t="s">
        <v>58</v>
      </c>
      <c r="D33" s="4" t="s">
        <v>4</v>
      </c>
      <c r="E33" s="3">
        <v>1</v>
      </c>
      <c r="F33" s="5" t="s">
        <v>5</v>
      </c>
      <c r="G33" s="3"/>
      <c r="H33" s="23" t="s">
        <v>35</v>
      </c>
      <c r="I33" s="5">
        <f t="shared" si="0"/>
        <v>716.7</v>
      </c>
      <c r="J33" s="5">
        <f t="shared" si="2"/>
        <v>534</v>
      </c>
    </row>
    <row r="34" spans="1:10" s="2" customFormat="1" ht="14.25">
      <c r="A34" s="6" t="s">
        <v>1</v>
      </c>
      <c r="B34" s="6" t="s">
        <v>59</v>
      </c>
      <c r="C34" s="6" t="s">
        <v>14</v>
      </c>
      <c r="D34" s="7" t="s">
        <v>4</v>
      </c>
      <c r="E34" s="8">
        <v>1</v>
      </c>
      <c r="F34" s="6"/>
      <c r="G34" s="6"/>
      <c r="H34" s="9" t="s">
        <v>35</v>
      </c>
      <c r="I34" s="13">
        <f t="shared" si="0"/>
        <v>716.7</v>
      </c>
      <c r="J34" s="13">
        <f t="shared" si="2"/>
        <v>534</v>
      </c>
    </row>
    <row r="35" spans="1:10" s="1" customFormat="1" ht="14.25">
      <c r="A35" s="3" t="s">
        <v>1</v>
      </c>
      <c r="B35" s="3" t="s">
        <v>60</v>
      </c>
      <c r="C35" s="3" t="s">
        <v>8</v>
      </c>
      <c r="D35" s="4" t="s">
        <v>4</v>
      </c>
      <c r="E35" s="3">
        <v>1</v>
      </c>
      <c r="F35" s="5" t="s">
        <v>5</v>
      </c>
      <c r="G35" s="24"/>
      <c r="H35" s="12" t="s">
        <v>35</v>
      </c>
      <c r="I35" s="5">
        <f t="shared" si="0"/>
        <v>716.7</v>
      </c>
      <c r="J35" s="5">
        <f t="shared" si="2"/>
        <v>534</v>
      </c>
    </row>
    <row r="36" spans="1:10" s="2" customFormat="1" ht="14.25">
      <c r="A36" s="6" t="s">
        <v>1</v>
      </c>
      <c r="B36" s="7" t="s">
        <v>61</v>
      </c>
      <c r="C36" s="7" t="s">
        <v>39</v>
      </c>
      <c r="D36" s="7" t="s">
        <v>4</v>
      </c>
      <c r="E36" s="7">
        <v>1</v>
      </c>
      <c r="F36" s="13"/>
      <c r="G36" s="7"/>
      <c r="H36" s="14" t="s">
        <v>35</v>
      </c>
      <c r="I36" s="13">
        <f t="shared" si="0"/>
        <v>716.7</v>
      </c>
      <c r="J36" s="13">
        <f t="shared" si="2"/>
        <v>534</v>
      </c>
    </row>
    <row r="37" spans="1:10" s="1" customFormat="1" ht="14.25">
      <c r="A37" s="3" t="s">
        <v>1</v>
      </c>
      <c r="B37" s="4" t="s">
        <v>62</v>
      </c>
      <c r="C37" s="4" t="s">
        <v>39</v>
      </c>
      <c r="D37" s="4" t="s">
        <v>4</v>
      </c>
      <c r="E37" s="4">
        <v>1</v>
      </c>
      <c r="F37" s="5" t="s">
        <v>5</v>
      </c>
      <c r="G37" s="4"/>
      <c r="H37" s="12" t="s">
        <v>35</v>
      </c>
      <c r="I37" s="5">
        <f t="shared" si="0"/>
        <v>716.7</v>
      </c>
      <c r="J37" s="5">
        <f t="shared" si="2"/>
        <v>534</v>
      </c>
    </row>
    <row r="38" spans="1:10" s="1" customFormat="1" ht="14.25">
      <c r="A38" s="3" t="s">
        <v>1</v>
      </c>
      <c r="B38" s="4" t="s">
        <v>63</v>
      </c>
      <c r="C38" s="4" t="s">
        <v>54</v>
      </c>
      <c r="D38" s="4" t="s">
        <v>4</v>
      </c>
      <c r="E38" s="4">
        <v>1</v>
      </c>
      <c r="F38" s="5" t="s">
        <v>5</v>
      </c>
      <c r="G38" s="4"/>
      <c r="H38" s="12" t="s">
        <v>35</v>
      </c>
      <c r="I38" s="5">
        <f t="shared" si="0"/>
        <v>716.7</v>
      </c>
      <c r="J38" s="5">
        <f t="shared" si="2"/>
        <v>534</v>
      </c>
    </row>
    <row r="39" spans="1:10" s="2" customFormat="1" ht="14.25">
      <c r="A39" s="6" t="s">
        <v>1</v>
      </c>
      <c r="B39" s="7" t="s">
        <v>64</v>
      </c>
      <c r="C39" s="7" t="s">
        <v>44</v>
      </c>
      <c r="D39" s="7" t="s">
        <v>4</v>
      </c>
      <c r="E39" s="7">
        <v>1</v>
      </c>
      <c r="F39" s="13"/>
      <c r="G39" s="7"/>
      <c r="H39" s="14" t="s">
        <v>35</v>
      </c>
      <c r="I39" s="13">
        <f t="shared" si="0"/>
        <v>716.7</v>
      </c>
      <c r="J39" s="13">
        <f t="shared" si="2"/>
        <v>534</v>
      </c>
    </row>
    <row r="40" spans="1:10" s="2" customFormat="1" ht="14.25">
      <c r="A40" s="6" t="s">
        <v>1</v>
      </c>
      <c r="B40" s="7" t="s">
        <v>65</v>
      </c>
      <c r="C40" s="7" t="s">
        <v>44</v>
      </c>
      <c r="D40" s="7" t="s">
        <v>4</v>
      </c>
      <c r="E40" s="7">
        <v>1</v>
      </c>
      <c r="F40" s="13"/>
      <c r="G40" s="7"/>
      <c r="H40" s="14" t="s">
        <v>35</v>
      </c>
      <c r="I40" s="13">
        <f t="shared" si="0"/>
        <v>716.7</v>
      </c>
      <c r="J40" s="13">
        <f t="shared" si="2"/>
        <v>534</v>
      </c>
    </row>
    <row r="41" spans="1:10" s="1" customFormat="1" ht="14.25">
      <c r="A41" s="3" t="s">
        <v>1</v>
      </c>
      <c r="B41" s="4" t="s">
        <v>66</v>
      </c>
      <c r="C41" s="4" t="s">
        <v>18</v>
      </c>
      <c r="D41" s="4" t="s">
        <v>4</v>
      </c>
      <c r="E41" s="4">
        <v>1</v>
      </c>
      <c r="F41" s="5" t="s">
        <v>5</v>
      </c>
      <c r="G41" s="4"/>
      <c r="H41" s="12" t="s">
        <v>35</v>
      </c>
      <c r="I41" s="5">
        <f t="shared" si="0"/>
        <v>716.7</v>
      </c>
      <c r="J41" s="5">
        <f t="shared" si="2"/>
        <v>534</v>
      </c>
    </row>
    <row r="42" spans="1:10" s="2" customFormat="1" ht="14.25">
      <c r="A42" s="6" t="s">
        <v>1</v>
      </c>
      <c r="B42" s="7" t="s">
        <v>67</v>
      </c>
      <c r="C42" s="7" t="s">
        <v>18</v>
      </c>
      <c r="D42" s="7" t="s">
        <v>4</v>
      </c>
      <c r="E42" s="7">
        <v>1</v>
      </c>
      <c r="F42" s="13"/>
      <c r="G42" s="25"/>
      <c r="H42" s="14" t="s">
        <v>35</v>
      </c>
      <c r="I42" s="13">
        <f t="shared" si="0"/>
        <v>716.7</v>
      </c>
      <c r="J42" s="13">
        <f t="shared" si="2"/>
        <v>534</v>
      </c>
    </row>
    <row r="43" spans="1:10" s="1" customFormat="1" ht="14.25">
      <c r="A43" s="3" t="s">
        <v>1</v>
      </c>
      <c r="B43" s="3" t="s">
        <v>68</v>
      </c>
      <c r="C43" s="3" t="s">
        <v>69</v>
      </c>
      <c r="D43" s="4" t="s">
        <v>4</v>
      </c>
      <c r="E43" s="26">
        <v>1</v>
      </c>
      <c r="F43" s="5" t="s">
        <v>5</v>
      </c>
      <c r="G43" s="3"/>
      <c r="H43" s="12" t="s">
        <v>35</v>
      </c>
      <c r="I43" s="5">
        <f t="shared" si="0"/>
        <v>716.7</v>
      </c>
      <c r="J43" s="5">
        <f t="shared" si="2"/>
        <v>534</v>
      </c>
    </row>
    <row r="44" spans="1:10" s="1" customFormat="1" ht="14.25">
      <c r="A44" s="3" t="s">
        <v>1</v>
      </c>
      <c r="B44" s="3" t="s">
        <v>70</v>
      </c>
      <c r="C44" s="3" t="s">
        <v>27</v>
      </c>
      <c r="D44" s="4" t="s">
        <v>4</v>
      </c>
      <c r="E44" s="3">
        <v>1</v>
      </c>
      <c r="F44" s="5" t="s">
        <v>5</v>
      </c>
      <c r="G44" s="11"/>
      <c r="H44" s="12" t="s">
        <v>35</v>
      </c>
      <c r="I44" s="5">
        <f t="shared" si="0"/>
        <v>716.7</v>
      </c>
      <c r="J44" s="5">
        <f t="shared" si="2"/>
        <v>534</v>
      </c>
    </row>
    <row r="45" spans="1:10" s="2" customFormat="1" ht="14.25">
      <c r="A45" s="6" t="s">
        <v>1</v>
      </c>
      <c r="B45" s="6" t="s">
        <v>71</v>
      </c>
      <c r="C45" s="6" t="s">
        <v>25</v>
      </c>
      <c r="D45" s="7" t="s">
        <v>4</v>
      </c>
      <c r="E45" s="6">
        <v>1</v>
      </c>
      <c r="F45" s="17"/>
      <c r="G45" s="17"/>
      <c r="H45" s="14" t="s">
        <v>35</v>
      </c>
      <c r="I45" s="13">
        <f t="shared" si="0"/>
        <v>716.7</v>
      </c>
      <c r="J45" s="13">
        <f t="shared" si="2"/>
        <v>534</v>
      </c>
    </row>
    <row r="46" spans="1:10" s="2" customFormat="1" ht="14.25">
      <c r="A46" s="6" t="s">
        <v>1</v>
      </c>
      <c r="B46" s="27" t="s">
        <v>72</v>
      </c>
      <c r="C46" s="27" t="s">
        <v>73</v>
      </c>
      <c r="D46" s="7" t="s">
        <v>4</v>
      </c>
      <c r="E46" s="7">
        <v>1</v>
      </c>
      <c r="F46" s="13"/>
      <c r="G46" s="7"/>
      <c r="H46" s="6" t="s">
        <v>35</v>
      </c>
      <c r="I46" s="13">
        <f t="shared" si="0"/>
        <v>716.7</v>
      </c>
      <c r="J46" s="13">
        <f t="shared" si="2"/>
        <v>534</v>
      </c>
    </row>
    <row r="47" spans="1:10" s="2" customFormat="1" ht="14.25">
      <c r="A47" s="6" t="s">
        <v>1</v>
      </c>
      <c r="B47" s="6" t="s">
        <v>74</v>
      </c>
      <c r="C47" s="6" t="s">
        <v>75</v>
      </c>
      <c r="D47" s="7" t="s">
        <v>4</v>
      </c>
      <c r="E47" s="8">
        <v>1</v>
      </c>
      <c r="F47" s="6"/>
      <c r="G47" s="6"/>
      <c r="H47" s="14" t="s">
        <v>76</v>
      </c>
      <c r="I47" s="13">
        <f t="shared" si="0"/>
        <v>716.7</v>
      </c>
      <c r="J47" s="13">
        <f aca="true" t="shared" si="3" ref="J47:J68">E47*100</f>
        <v>100</v>
      </c>
    </row>
    <row r="48" spans="1:10" s="1" customFormat="1" ht="14.25">
      <c r="A48" s="3" t="s">
        <v>1</v>
      </c>
      <c r="B48" s="4" t="s">
        <v>77</v>
      </c>
      <c r="C48" s="4" t="s">
        <v>16</v>
      </c>
      <c r="D48" s="4" t="s">
        <v>4</v>
      </c>
      <c r="E48" s="4">
        <v>1</v>
      </c>
      <c r="F48" s="5" t="s">
        <v>5</v>
      </c>
      <c r="G48" s="4"/>
      <c r="H48" s="5" t="s">
        <v>76</v>
      </c>
      <c r="I48" s="5">
        <f t="shared" si="0"/>
        <v>716.7</v>
      </c>
      <c r="J48" s="5">
        <f t="shared" si="3"/>
        <v>100</v>
      </c>
    </row>
    <row r="49" spans="1:10" s="2" customFormat="1" ht="14.25">
      <c r="A49" s="6" t="s">
        <v>1</v>
      </c>
      <c r="B49" s="7" t="s">
        <v>78</v>
      </c>
      <c r="C49" s="7" t="s">
        <v>39</v>
      </c>
      <c r="D49" s="7" t="s">
        <v>4</v>
      </c>
      <c r="E49" s="7">
        <v>1</v>
      </c>
      <c r="F49" s="13"/>
      <c r="G49" s="7"/>
      <c r="H49" s="13" t="s">
        <v>76</v>
      </c>
      <c r="I49" s="13">
        <f t="shared" si="0"/>
        <v>716.7</v>
      </c>
      <c r="J49" s="13">
        <f t="shared" si="3"/>
        <v>100</v>
      </c>
    </row>
    <row r="50" spans="1:10" s="2" customFormat="1" ht="14.25">
      <c r="A50" s="6" t="s">
        <v>1</v>
      </c>
      <c r="B50" s="7" t="s">
        <v>79</v>
      </c>
      <c r="C50" s="7" t="s">
        <v>39</v>
      </c>
      <c r="D50" s="7" t="s">
        <v>4</v>
      </c>
      <c r="E50" s="7">
        <v>1</v>
      </c>
      <c r="F50" s="13"/>
      <c r="G50" s="7"/>
      <c r="H50" s="13" t="s">
        <v>76</v>
      </c>
      <c r="I50" s="13">
        <f t="shared" si="0"/>
        <v>716.7</v>
      </c>
      <c r="J50" s="13">
        <f t="shared" si="3"/>
        <v>100</v>
      </c>
    </row>
    <row r="51" spans="1:10" s="2" customFormat="1" ht="14.25">
      <c r="A51" s="6" t="s">
        <v>1</v>
      </c>
      <c r="B51" s="7" t="s">
        <v>80</v>
      </c>
      <c r="C51" s="7" t="s">
        <v>54</v>
      </c>
      <c r="D51" s="7" t="s">
        <v>4</v>
      </c>
      <c r="E51" s="7">
        <v>1</v>
      </c>
      <c r="F51" s="13"/>
      <c r="G51" s="7"/>
      <c r="H51" s="13" t="s">
        <v>76</v>
      </c>
      <c r="I51" s="13">
        <f t="shared" si="0"/>
        <v>716.7</v>
      </c>
      <c r="J51" s="13">
        <f t="shared" si="3"/>
        <v>100</v>
      </c>
    </row>
    <row r="52" spans="1:10" s="1" customFormat="1" ht="14.25">
      <c r="A52" s="3" t="s">
        <v>1</v>
      </c>
      <c r="B52" s="4" t="s">
        <v>81</v>
      </c>
      <c r="C52" s="4" t="s">
        <v>82</v>
      </c>
      <c r="D52" s="4" t="s">
        <v>4</v>
      </c>
      <c r="E52" s="4">
        <v>1</v>
      </c>
      <c r="F52" s="5" t="s">
        <v>5</v>
      </c>
      <c r="G52" s="4"/>
      <c r="H52" s="5" t="s">
        <v>76</v>
      </c>
      <c r="I52" s="5">
        <f t="shared" si="0"/>
        <v>716.7</v>
      </c>
      <c r="J52" s="5">
        <f t="shared" si="3"/>
        <v>100</v>
      </c>
    </row>
    <row r="53" spans="1:10" s="2" customFormat="1" ht="14.25">
      <c r="A53" s="6" t="s">
        <v>1</v>
      </c>
      <c r="B53" s="7" t="s">
        <v>83</v>
      </c>
      <c r="C53" s="7" t="s">
        <v>44</v>
      </c>
      <c r="D53" s="7" t="s">
        <v>4</v>
      </c>
      <c r="E53" s="7">
        <v>1</v>
      </c>
      <c r="F53" s="13"/>
      <c r="G53" s="7"/>
      <c r="H53" s="13" t="s">
        <v>76</v>
      </c>
      <c r="I53" s="13">
        <f t="shared" si="0"/>
        <v>716.7</v>
      </c>
      <c r="J53" s="13">
        <f t="shared" si="3"/>
        <v>100</v>
      </c>
    </row>
    <row r="54" spans="1:10" s="1" customFormat="1" ht="14.25">
      <c r="A54" s="3" t="s">
        <v>1</v>
      </c>
      <c r="B54" s="4" t="s">
        <v>84</v>
      </c>
      <c r="C54" s="4" t="s">
        <v>44</v>
      </c>
      <c r="D54" s="4" t="s">
        <v>4</v>
      </c>
      <c r="E54" s="4">
        <v>1</v>
      </c>
      <c r="F54" s="5" t="s">
        <v>5</v>
      </c>
      <c r="G54" s="4"/>
      <c r="H54" s="5" t="s">
        <v>76</v>
      </c>
      <c r="I54" s="5">
        <f t="shared" si="0"/>
        <v>716.7</v>
      </c>
      <c r="J54" s="5">
        <f t="shared" si="3"/>
        <v>100</v>
      </c>
    </row>
    <row r="55" spans="1:10" s="2" customFormat="1" ht="14.25">
      <c r="A55" s="6" t="s">
        <v>1</v>
      </c>
      <c r="B55" s="7" t="s">
        <v>85</v>
      </c>
      <c r="C55" s="7" t="s">
        <v>44</v>
      </c>
      <c r="D55" s="7" t="s">
        <v>4</v>
      </c>
      <c r="E55" s="7">
        <v>1</v>
      </c>
      <c r="F55" s="13"/>
      <c r="G55" s="7"/>
      <c r="H55" s="13" t="s">
        <v>76</v>
      </c>
      <c r="I55" s="13">
        <f t="shared" si="0"/>
        <v>716.7</v>
      </c>
      <c r="J55" s="13">
        <f t="shared" si="3"/>
        <v>100</v>
      </c>
    </row>
    <row r="56" spans="1:10" s="2" customFormat="1" ht="14.25">
      <c r="A56" s="6" t="s">
        <v>1</v>
      </c>
      <c r="B56" s="7" t="s">
        <v>86</v>
      </c>
      <c r="C56" s="7" t="s">
        <v>44</v>
      </c>
      <c r="D56" s="7" t="s">
        <v>4</v>
      </c>
      <c r="E56" s="7">
        <v>1</v>
      </c>
      <c r="F56" s="13"/>
      <c r="G56" s="7"/>
      <c r="H56" s="13" t="s">
        <v>76</v>
      </c>
      <c r="I56" s="13">
        <f t="shared" si="0"/>
        <v>716.7</v>
      </c>
      <c r="J56" s="13">
        <f t="shared" si="3"/>
        <v>100</v>
      </c>
    </row>
    <row r="57" spans="1:10" s="1" customFormat="1" ht="14.25">
      <c r="A57" s="3" t="s">
        <v>1</v>
      </c>
      <c r="B57" s="4" t="s">
        <v>87</v>
      </c>
      <c r="C57" s="4" t="s">
        <v>44</v>
      </c>
      <c r="D57" s="4" t="s">
        <v>4</v>
      </c>
      <c r="E57" s="4">
        <v>1</v>
      </c>
      <c r="F57" s="5" t="s">
        <v>5</v>
      </c>
      <c r="G57" s="4"/>
      <c r="H57" s="5" t="s">
        <v>76</v>
      </c>
      <c r="I57" s="5">
        <f t="shared" si="0"/>
        <v>716.7</v>
      </c>
      <c r="J57" s="5">
        <f t="shared" si="3"/>
        <v>100</v>
      </c>
    </row>
    <row r="58" spans="1:10" s="2" customFormat="1" ht="14.25">
      <c r="A58" s="6" t="s">
        <v>1</v>
      </c>
      <c r="B58" s="7" t="s">
        <v>88</v>
      </c>
      <c r="C58" s="7" t="s">
        <v>18</v>
      </c>
      <c r="D58" s="7" t="s">
        <v>4</v>
      </c>
      <c r="E58" s="7">
        <v>1</v>
      </c>
      <c r="F58" s="13"/>
      <c r="G58" s="7"/>
      <c r="H58" s="13" t="s">
        <v>76</v>
      </c>
      <c r="I58" s="13">
        <f t="shared" si="0"/>
        <v>716.7</v>
      </c>
      <c r="J58" s="13">
        <f t="shared" si="3"/>
        <v>100</v>
      </c>
    </row>
    <row r="59" spans="1:10" s="2" customFormat="1" ht="14.25">
      <c r="A59" s="6" t="s">
        <v>1</v>
      </c>
      <c r="B59" s="7" t="s">
        <v>89</v>
      </c>
      <c r="C59" s="7" t="s">
        <v>18</v>
      </c>
      <c r="D59" s="7" t="s">
        <v>4</v>
      </c>
      <c r="E59" s="7">
        <v>1</v>
      </c>
      <c r="F59" s="13"/>
      <c r="G59" s="7"/>
      <c r="H59" s="13" t="s">
        <v>76</v>
      </c>
      <c r="I59" s="13">
        <f t="shared" si="0"/>
        <v>716.7</v>
      </c>
      <c r="J59" s="13">
        <f t="shared" si="3"/>
        <v>100</v>
      </c>
    </row>
    <row r="60" spans="1:10" s="1" customFormat="1" ht="14.25">
      <c r="A60" s="3" t="s">
        <v>1</v>
      </c>
      <c r="B60" s="3" t="s">
        <v>90</v>
      </c>
      <c r="C60" s="3" t="s">
        <v>3</v>
      </c>
      <c r="D60" s="4" t="s">
        <v>4</v>
      </c>
      <c r="E60" s="4">
        <v>1</v>
      </c>
      <c r="F60" s="5" t="s">
        <v>5</v>
      </c>
      <c r="G60" s="4"/>
      <c r="H60" s="5" t="s">
        <v>76</v>
      </c>
      <c r="I60" s="5">
        <f t="shared" si="0"/>
        <v>716.7</v>
      </c>
      <c r="J60" s="5">
        <f t="shared" si="3"/>
        <v>100</v>
      </c>
    </row>
    <row r="61" spans="1:10" s="2" customFormat="1" ht="14.25">
      <c r="A61" s="6" t="s">
        <v>1</v>
      </c>
      <c r="B61" s="7" t="s">
        <v>91</v>
      </c>
      <c r="C61" s="6" t="s">
        <v>48</v>
      </c>
      <c r="D61" s="7" t="s">
        <v>4</v>
      </c>
      <c r="E61" s="7">
        <v>1</v>
      </c>
      <c r="F61" s="13"/>
      <c r="G61" s="7"/>
      <c r="H61" s="9" t="s">
        <v>76</v>
      </c>
      <c r="I61" s="13">
        <f t="shared" si="0"/>
        <v>716.7</v>
      </c>
      <c r="J61" s="13">
        <f t="shared" si="3"/>
        <v>100</v>
      </c>
    </row>
    <row r="62" spans="1:10" s="1" customFormat="1" ht="14.25">
      <c r="A62" s="3" t="s">
        <v>1</v>
      </c>
      <c r="B62" s="28" t="s">
        <v>92</v>
      </c>
      <c r="C62" s="28" t="s">
        <v>16</v>
      </c>
      <c r="D62" s="4" t="s">
        <v>4</v>
      </c>
      <c r="E62" s="3">
        <v>1</v>
      </c>
      <c r="F62" s="5" t="s">
        <v>5</v>
      </c>
      <c r="G62" s="29"/>
      <c r="H62" s="30" t="s">
        <v>76</v>
      </c>
      <c r="I62" s="5">
        <f t="shared" si="0"/>
        <v>716.7</v>
      </c>
      <c r="J62" s="5">
        <f t="shared" si="3"/>
        <v>100</v>
      </c>
    </row>
    <row r="63" spans="1:10" s="1" customFormat="1" ht="14.25">
      <c r="A63" s="3" t="s">
        <v>1</v>
      </c>
      <c r="B63" s="3" t="s">
        <v>93</v>
      </c>
      <c r="C63" s="3" t="s">
        <v>27</v>
      </c>
      <c r="D63" s="4" t="s">
        <v>4</v>
      </c>
      <c r="E63" s="3">
        <v>1</v>
      </c>
      <c r="F63" s="5" t="s">
        <v>5</v>
      </c>
      <c r="G63" s="3"/>
      <c r="H63" s="23" t="s">
        <v>76</v>
      </c>
      <c r="I63" s="5">
        <f t="shared" si="0"/>
        <v>716.7</v>
      </c>
      <c r="J63" s="5">
        <f t="shared" si="3"/>
        <v>100</v>
      </c>
    </row>
    <row r="64" spans="1:10" s="2" customFormat="1" ht="14.25">
      <c r="A64" s="6" t="s">
        <v>1</v>
      </c>
      <c r="B64" s="27" t="s">
        <v>94</v>
      </c>
      <c r="C64" s="27" t="s">
        <v>95</v>
      </c>
      <c r="D64" s="7" t="s">
        <v>4</v>
      </c>
      <c r="E64" s="6">
        <v>1</v>
      </c>
      <c r="F64" s="31"/>
      <c r="G64" s="32"/>
      <c r="H64" s="31" t="s">
        <v>76</v>
      </c>
      <c r="I64" s="13">
        <f t="shared" si="0"/>
        <v>716.7</v>
      </c>
      <c r="J64" s="13">
        <f t="shared" si="3"/>
        <v>100</v>
      </c>
    </row>
    <row r="65" spans="1:10" s="1" customFormat="1" ht="14.25">
      <c r="A65" s="3" t="s">
        <v>1</v>
      </c>
      <c r="B65" s="3" t="s">
        <v>96</v>
      </c>
      <c r="C65" s="3" t="s">
        <v>27</v>
      </c>
      <c r="D65" s="4" t="s">
        <v>4</v>
      </c>
      <c r="E65" s="3">
        <v>1</v>
      </c>
      <c r="F65" s="5" t="s">
        <v>5</v>
      </c>
      <c r="G65" s="3"/>
      <c r="H65" s="23" t="s">
        <v>76</v>
      </c>
      <c r="I65" s="5">
        <f t="shared" si="0"/>
        <v>716.7</v>
      </c>
      <c r="J65" s="5">
        <f t="shared" si="3"/>
        <v>100</v>
      </c>
    </row>
    <row r="66" spans="1:10" s="2" customFormat="1" ht="14.25">
      <c r="A66" s="6" t="s">
        <v>1</v>
      </c>
      <c r="B66" s="18" t="s">
        <v>97</v>
      </c>
      <c r="C66" s="10" t="s">
        <v>25</v>
      </c>
      <c r="D66" s="7" t="s">
        <v>4</v>
      </c>
      <c r="E66" s="6">
        <v>1</v>
      </c>
      <c r="F66" s="13"/>
      <c r="G66" s="7"/>
      <c r="H66" s="31" t="s">
        <v>76</v>
      </c>
      <c r="I66" s="13">
        <f>E66*716.7</f>
        <v>716.7</v>
      </c>
      <c r="J66" s="13">
        <f t="shared" si="3"/>
        <v>100</v>
      </c>
    </row>
    <row r="67" spans="1:10" s="2" customFormat="1" ht="14.25">
      <c r="A67" s="6" t="s">
        <v>1</v>
      </c>
      <c r="B67" s="27" t="s">
        <v>65</v>
      </c>
      <c r="C67" s="6" t="s">
        <v>98</v>
      </c>
      <c r="D67" s="7" t="s">
        <v>4</v>
      </c>
      <c r="E67" s="6">
        <v>1</v>
      </c>
      <c r="F67" s="33"/>
      <c r="G67" s="33"/>
      <c r="H67" s="34" t="s">
        <v>76</v>
      </c>
      <c r="I67" s="13">
        <f>E67*716.7</f>
        <v>716.7</v>
      </c>
      <c r="J67" s="13">
        <f t="shared" si="3"/>
        <v>100</v>
      </c>
    </row>
    <row r="68" spans="1:10" s="1" customFormat="1" ht="14.25">
      <c r="A68" s="35" t="s">
        <v>1</v>
      </c>
      <c r="B68" s="36" t="s">
        <v>99</v>
      </c>
      <c r="C68" s="36" t="s">
        <v>27</v>
      </c>
      <c r="D68" s="4" t="s">
        <v>4</v>
      </c>
      <c r="E68" s="3">
        <v>1</v>
      </c>
      <c r="F68" s="5" t="s">
        <v>5</v>
      </c>
      <c r="G68" s="37"/>
      <c r="H68" s="38" t="s">
        <v>76</v>
      </c>
      <c r="I68" s="5">
        <f>E68*716.7</f>
        <v>716.7</v>
      </c>
      <c r="J68" s="5">
        <f t="shared" si="3"/>
        <v>100</v>
      </c>
    </row>
    <row r="69" spans="9:10" ht="14.25">
      <c r="I69">
        <f>SUM(I2:I68)</f>
        <v>48018.89999999996</v>
      </c>
      <c r="J69">
        <f>SUM(J2:J68)</f>
        <v>21958</v>
      </c>
    </row>
  </sheetData>
  <sheetProtection/>
  <autoFilter ref="A1:J69"/>
  <dataValidations count="1">
    <dataValidation type="list" allowBlank="1" showInputMessage="1" showErrorMessage="1" sqref="H29 H32 H56">
      <formula1>"全自理,半自理,全护理"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pc</cp:lastModifiedBy>
  <cp:lastPrinted>2011-09-15T01:56:23Z</cp:lastPrinted>
  <dcterms:created xsi:type="dcterms:W3CDTF">2009-02-13T07:34:53Z</dcterms:created>
  <dcterms:modified xsi:type="dcterms:W3CDTF">2023-11-19T11:21:01Z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B0BA648CDDB043E59BED57AB4BE66665</vt:lpwstr>
  </property>
</Properties>
</file>