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可批复项目18个  (5598.51万元)  " sheetId="1" r:id="rId1"/>
    <sheet name="可批复项目18个  (5598.51万元)   (2)" sheetId="2" r:id="rId2"/>
  </sheets>
  <definedNames>
    <definedName name="_xlnm.Print_Titles" localSheetId="0">'可批复项目18个  (5598.51万元)  '!$4:$5</definedName>
    <definedName name="_xlnm.Print_Area" localSheetId="0">'可批复项目18个  (5598.51万元)  '!$A$1:$H$39</definedName>
    <definedName name="_xlnm.Print_Titles" localSheetId="1">'可批复项目18个  (5598.51万元)   (2)'!$4:$5</definedName>
    <definedName name="_xlnm.Print_Area" localSheetId="1">'可批复项目18个  (5598.51万元)   (2)'!$A$1:$H$39</definedName>
  </definedNames>
  <calcPr fullCalcOnLoad="1"/>
</workbook>
</file>

<file path=xl/sharedStrings.xml><?xml version="1.0" encoding="utf-8"?>
<sst xmlns="http://schemas.openxmlformats.org/spreadsheetml/2006/main" count="234" uniqueCount="84">
  <si>
    <t>附件:</t>
  </si>
  <si>
    <t>叶县2021年资金项目计划安排明细表</t>
  </si>
  <si>
    <t>申报单位：</t>
  </si>
  <si>
    <t>单位/万元</t>
  </si>
  <si>
    <t>序号</t>
  </si>
  <si>
    <t>项目名称</t>
  </si>
  <si>
    <t>项目类型</t>
  </si>
  <si>
    <t>建设性质</t>
  </si>
  <si>
    <t>责任单位</t>
  </si>
  <si>
    <t>建设任务</t>
  </si>
  <si>
    <t>项目批复金额</t>
  </si>
  <si>
    <t>备注</t>
  </si>
  <si>
    <t>一、产业发展类项目</t>
  </si>
  <si>
    <t>1、农业局项目</t>
  </si>
  <si>
    <t>叶县2021年小麦绿色高产创建项目</t>
  </si>
  <si>
    <t>特色种植</t>
  </si>
  <si>
    <t>新建</t>
  </si>
  <si>
    <t>县农业农村局</t>
  </si>
  <si>
    <t>计划为辛店镇、田庄乡、龙泉乡3个乡镇建设优质小麦绿色高质高效标准化生产示范区。通过良种、农药、化肥、技术指导等形式，确保亩产500公斤以上。</t>
  </si>
  <si>
    <t>2、组织部项目</t>
  </si>
  <si>
    <t>叶县2021年市派第一书记工作开展帮扶经费</t>
  </si>
  <si>
    <t>帮扶经费</t>
  </si>
  <si>
    <t>县组织部</t>
  </si>
  <si>
    <t>计划对全县2017级市派第一书记41人，2021级市派第一书记38人，用于驻村帮扶工作开展专项工作经费。</t>
  </si>
  <si>
    <t>3、保安镇项目</t>
  </si>
  <si>
    <t>叶县2021年保安镇豫晨农业园区民宿建设项目</t>
  </si>
  <si>
    <t>乡村旅游</t>
  </si>
  <si>
    <t>保安镇政府</t>
  </si>
  <si>
    <t>计划建设临水民宿小院7座，共计2200平方米，配备泳池、停车区等公共配套设施。</t>
  </si>
  <si>
    <t>叶县2021年保安镇杨令庄村楚文化旅游—小吃街建设项目</t>
  </si>
  <si>
    <t>该项目一期计划总用地面积3490平方米，其中总建筑面积2466.91平方米。计划建设三条步行街道，沿街建设商铺36间，其中一是面积为25—30平方米商铺21间；二是面积为30—36平方米商铺15间；计划修建园区道路两条，长60米，宽4米，厚18厘米，总面积240平方米；长59米，宽4米，厚18厘米，总面积236平方米；并为园区配套水、电等公共配套设施。</t>
  </si>
  <si>
    <t>4、辛店镇项目</t>
  </si>
  <si>
    <t>叶县2021年辛店镇卞沟村养猪厂建设项目</t>
  </si>
  <si>
    <t>畜牧养殖</t>
  </si>
  <si>
    <t>辛店镇政府</t>
  </si>
  <si>
    <t>建设猪舍一栋，长50米、宽18米、高2.4米，总面积900平方米；三级沉淀池一座，长20米、宽10米、高5米、容量1000立方米；新建机井一眼，井深235米，配套水泵、水管、电缆及水罐10立方米；铺设排污管道135米；硬化厂区道路长160米、宽2.5米，均厚18厘米;围栏高2.5米，长330.52米。</t>
  </si>
  <si>
    <t>叶县2021年辛店镇南王庄村村集体经济红薯深加工（二期）产业项目</t>
  </si>
  <si>
    <t>加工制造</t>
  </si>
  <si>
    <t>晾晒车间一座，长43.25米 ,宽7.3米，共315.73平方米；农产品储藏库一座长54.05米,宽9.15米，共494.56平方米；产品展厅一座,长10.02米，宽10.18米，共101.6平方米。新修路面185平方米,长37米，宽5米，厚150毫米；整修路面120平方米，长24米，宽5米，厚120毫米；整修路面（不规则）,面积577.76平方米。新修护堰44米；新修挡墙22米；加固桥两侧护坡长58米，高2.5米；挡水墙长10米，宽3米，高1米。蓄水池长5米，宽3米，深2米；高扬程水泵1台及其配套设备。无塔供水:深井80米及配套设备。沼气：主管道430米，罗茨风机冷却器一台，沼气燃烧机一台,及其他相关配套设施。</t>
  </si>
  <si>
    <t>5、任店镇项目</t>
  </si>
  <si>
    <t>叶县2021年任店镇月庄村韭菜种植及深加工项目</t>
  </si>
  <si>
    <t>任店镇政府</t>
  </si>
  <si>
    <t>计划购置：气泡喷淋清洗剂1台，平行风干机1台，韭花打浆机1台，螺旋式提升机1台，混合恒温室搅拌机1台，低位涡流清洗机1台，350C翻转风干流水线1条，韭花提升机1台，全自动圆瓶供瓶机1台，全自动抓瓶式洗瓶机1台，全自动气缸驱动4头酱料灌装机(PPFM-4)1台，机器自动理盖、挂盖1台，全自动真空6头真空旋盖机1台，旋片式真空泵机1台，光纤喷码机1台，全自动圆瓶贴标机1台，6吨制冰机1台，5吨叉车1台，不锈钢链板输送带，变频调速动力系统，紫外杀菌隧道，模具及配套设施等。</t>
  </si>
  <si>
    <t>叶县2021年任店镇上海青产业种植基地项目</t>
  </si>
  <si>
    <t>计划新建长80米宽8米大棚27座，长83米宽8米大棚22座，长70米宽8米14座，长92米宽8米大棚10座，长63米宽8米大棚15座。</t>
  </si>
  <si>
    <t>叶县2021年任店镇花卉产业种植基地项目</t>
  </si>
  <si>
    <t>计划新建长80米宽8米大棚26座。</t>
  </si>
  <si>
    <t>6、昆阳街道项目</t>
  </si>
  <si>
    <t>叶县2021年昆阳街道沟王村特色大棚种植项目</t>
  </si>
  <si>
    <t>昆阳街道</t>
  </si>
  <si>
    <t>新建5座特色种植大棚，每座大棚长50米，宽8米脊高3米。并配套大棚用电、机井等相关配套设施。</t>
  </si>
  <si>
    <t>7、仙台镇项目</t>
  </si>
  <si>
    <t>叶县2021年仙台镇产业发展农机设备购置项目</t>
  </si>
  <si>
    <t>仙台镇政府</t>
  </si>
  <si>
    <t>计划购置：1404拖拉机一台，大姜链轨收获机一台，200型加强型秸秆还田机一台，230型加强型高箱旋耕机一台，430型删条液压翻转犁一台。</t>
  </si>
  <si>
    <t>8、洪庄杨镇项目</t>
  </si>
  <si>
    <t>叶县2021年洪庄杨镇唐马村现代农业产业园建设（一期）项目</t>
  </si>
  <si>
    <t>洪庄杨镇政府</t>
  </si>
  <si>
    <t>计划新建长90米，宽21.5米大棚1座、长150米，宽21.5米大棚4座，长152米，宽21.5米大棚6座。</t>
  </si>
  <si>
    <t>9、邓李乡项目</t>
  </si>
  <si>
    <t>叶县2021年邓李乡魏王村花生深加工项目</t>
  </si>
  <si>
    <t>邓李乡政府</t>
  </si>
  <si>
    <t>计划新建生产厂房2000平方米，长80米、宽25米、高6米；硬化厚20厘米、砼c25，场地1500平方米并配备相关配套设施。</t>
  </si>
  <si>
    <t>10、廉村镇项目</t>
  </si>
  <si>
    <t xml:space="preserve">叶县2021年廉村镇赫扬村村集体经济日光温室种植项目   </t>
  </si>
  <si>
    <t>廉村镇政府</t>
  </si>
  <si>
    <t>计划建设温室大棚10座，每个长100米，宽12米，高4.5米；建冷棚六座长70米，宽8米，高4.5米钢结构；水利灌溉设备水罐30T一台；潜水泵5.5型 3个; 微耕机1WG4.2-90FQ-ZC一台； 微耕机NH130一台； 微耕机1WG-4.2Q（Z）一台；大棚王50型一台；融肥器2台；电动打药机一台；电力配套设施。建冷库长20米，宽15米，高5米；电力配套设施等。</t>
  </si>
  <si>
    <t>二、生活条件改善类项目</t>
  </si>
  <si>
    <t>1、辛店镇项目</t>
  </si>
  <si>
    <t>叶县2020年辛店镇抗旱应急农田灌溉基础设施建设项目</t>
  </si>
  <si>
    <t>农田配套</t>
  </si>
  <si>
    <t>计划为该乡镇14个贫困村或贫困发生率较高的村实施农田水利灌溉建设项目，新建农田机井24眼及配套设施。 辛店镇辛店村新建机井1眼，井深100米:田寨村新建机井1眼，井深100米;新蒋庄村新建机井1眼，井深80米;杨庄寨村新建机井1眼，井深150米;新丁庄村新建机井3眼，井深100米;大木厂村香菇厂新建机井1眼，井深200米;西徐庄村新建机井1眼，井深100米:南王庄村新建机井1眼，井深200米;常派庄村新建机井2眼，井深100米;桐树庄村新建机井1眼，井深150米:张寺滩村新建机井2眼，井深100米:大竹园新建机井7眼，井深100米;中邢村新建机深120米；赵沟村新建机深150米，配备水泵电缆等配套设施。</t>
  </si>
  <si>
    <t>2、田庄乡项目</t>
  </si>
  <si>
    <t>叶县2021年田庄乡道路建设项目</t>
  </si>
  <si>
    <t>基础设施</t>
  </si>
  <si>
    <t>田庄乡政府</t>
  </si>
  <si>
    <t>计划在邵奉店村修建长3442米宽4.5米厚0.05米柏油路，在在柏树李村修建长1035米宽4米厚0.05米柏油路。</t>
  </si>
  <si>
    <t>3、龚店镇项目</t>
  </si>
  <si>
    <t>叶县2021年龚店镇道楼马村路建设项目</t>
  </si>
  <si>
    <t>龚店镇政府</t>
  </si>
  <si>
    <t>计划在楼马村建设：长3585米宽3米厚15厘米混凝土道路，长1350米宽4米厚18厘米混凝土路，长1550米宽4.5米厚18厘米混凝土道路；</t>
  </si>
  <si>
    <t>叶县2021年龚店镇道余王村路建设项目</t>
  </si>
  <si>
    <t>计划在余王村建设：长7640米宽3米厚18厘米的混凝土道路，长900米宽4米厚15厘米的混凝土道路，长500米宽4.5米厚15厘米的混凝土道路。</t>
  </si>
  <si>
    <t>叶县2021年第二批巩固脱贫攻坚成果计划建设项目汇总表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</si>
</sst>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2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2"/>
      <color indexed="8"/>
      <name val="黑体"/>
      <family val="3"/>
    </font>
    <font>
      <b/>
      <sz val="12"/>
      <name val="黑体"/>
      <family val="3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theme="1"/>
      <name val="Tahoma"/>
      <family val="2"/>
    </font>
    <font>
      <b/>
      <sz val="12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indexed="8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1" applyNumberFormat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2" applyNumberFormat="0" applyAlignment="0" applyProtection="0"/>
    <xf numFmtId="0" fontId="27" fillId="0" borderId="3" applyNumberFormat="0" applyFill="0" applyAlignment="0" applyProtection="0"/>
    <xf numFmtId="0" fontId="18" fillId="6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7" fillId="5" borderId="1" applyNumberForma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1" borderId="4" applyNumberFormat="0" applyFont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28" fillId="0" borderId="5" applyNumberFormat="0" applyFill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25" fillId="0" borderId="6" applyNumberFormat="0" applyFill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4" borderId="2" applyNumberFormat="0" applyAlignment="0" applyProtection="0"/>
    <xf numFmtId="0" fontId="18" fillId="15" borderId="0" applyNumberFormat="0" applyBorder="0" applyAlignment="0" applyProtection="0"/>
    <xf numFmtId="0" fontId="36" fillId="4" borderId="1" applyNumberFormat="0" applyAlignment="0" applyProtection="0"/>
    <xf numFmtId="0" fontId="18" fillId="16" borderId="0" applyNumberFormat="0" applyBorder="0" applyAlignment="0" applyProtection="0"/>
    <xf numFmtId="0" fontId="17" fillId="5" borderId="1" applyNumberFormat="0" applyAlignment="0" applyProtection="0"/>
    <xf numFmtId="0" fontId="22" fillId="17" borderId="7" applyNumberFormat="0" applyAlignment="0" applyProtection="0"/>
    <xf numFmtId="0" fontId="18" fillId="18" borderId="0" applyNumberFormat="0" applyBorder="0" applyAlignment="0" applyProtection="0"/>
    <xf numFmtId="0" fontId="22" fillId="17" borderId="7" applyNumberFormat="0" applyAlignment="0" applyProtection="0"/>
    <xf numFmtId="0" fontId="19" fillId="19" borderId="0" applyNumberFormat="0" applyBorder="0" applyAlignment="0" applyProtection="0"/>
    <xf numFmtId="0" fontId="16" fillId="0" borderId="3" applyNumberFormat="0" applyFill="0" applyAlignment="0" applyProtection="0"/>
    <xf numFmtId="0" fontId="19" fillId="20" borderId="0" applyNumberFormat="0" applyBorder="0" applyAlignment="0" applyProtection="0"/>
    <xf numFmtId="0" fontId="32" fillId="0" borderId="8" applyNumberFormat="0" applyFill="0" applyAlignment="0" applyProtection="0"/>
    <xf numFmtId="0" fontId="30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5" borderId="2" applyNumberFormat="0" applyAlignment="0" applyProtection="0"/>
    <xf numFmtId="0" fontId="21" fillId="21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22" fillId="17" borderId="7" applyNumberFormat="0" applyAlignment="0" applyProtection="0"/>
    <xf numFmtId="0" fontId="19" fillId="22" borderId="0" applyNumberFormat="0" applyBorder="0" applyAlignment="0" applyProtection="0"/>
    <xf numFmtId="0" fontId="27" fillId="0" borderId="3" applyNumberFormat="0" applyFill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32" fillId="0" borderId="9" applyNumberFormat="0" applyFill="0" applyAlignment="0" applyProtection="0"/>
    <xf numFmtId="0" fontId="18" fillId="6" borderId="0" applyNumberFormat="0" applyBorder="0" applyAlignment="0" applyProtection="0"/>
    <xf numFmtId="0" fontId="20" fillId="5" borderId="2" applyNumberFormat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8" fillId="11" borderId="0" applyNumberFormat="0" applyBorder="0" applyAlignment="0" applyProtection="0"/>
    <xf numFmtId="0" fontId="17" fillId="5" borderId="1" applyNumberFormat="0" applyAlignment="0" applyProtection="0"/>
    <xf numFmtId="0" fontId="18" fillId="21" borderId="0" applyNumberFormat="0" applyBorder="0" applyAlignment="0" applyProtection="0"/>
    <xf numFmtId="0" fontId="19" fillId="24" borderId="0" applyNumberFormat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39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20" fillId="5" borderId="2" applyNumberFormat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27" fillId="0" borderId="3" applyNumberFormat="0" applyFill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20" fillId="5" borderId="2" applyNumberFormat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1" applyNumberFormat="0" applyAlignment="0" applyProtection="0"/>
    <xf numFmtId="0" fontId="18" fillId="7" borderId="0" applyNumberFormat="0" applyBorder="0" applyAlignment="0" applyProtection="0"/>
    <xf numFmtId="0" fontId="20" fillId="5" borderId="2" applyNumberFormat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8" fillId="2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6" fillId="0" borderId="0">
      <alignment/>
      <protection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1" applyNumberForma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2" fillId="0" borderId="9" applyNumberFormat="0" applyFill="0" applyAlignment="0" applyProtection="0"/>
    <xf numFmtId="0" fontId="22" fillId="17" borderId="7" applyNumberFormat="0" applyAlignment="0" applyProtection="0"/>
    <xf numFmtId="0" fontId="18" fillId="16" borderId="0" applyNumberFormat="0" applyBorder="0" applyAlignment="0" applyProtection="0"/>
    <xf numFmtId="0" fontId="22" fillId="17" borderId="7" applyNumberFormat="0" applyAlignment="0" applyProtection="0"/>
    <xf numFmtId="0" fontId="18" fillId="16" borderId="0" applyNumberFormat="0" applyBorder="0" applyAlignment="0" applyProtection="0"/>
    <xf numFmtId="0" fontId="17" fillId="5" borderId="1" applyNumberFormat="0" applyAlignment="0" applyProtection="0"/>
    <xf numFmtId="0" fontId="18" fillId="14" borderId="0" applyNumberFormat="0" applyBorder="0" applyAlignment="0" applyProtection="0"/>
    <xf numFmtId="0" fontId="30" fillId="18" borderId="0" applyNumberFormat="0" applyBorder="0" applyAlignment="0" applyProtection="0"/>
    <xf numFmtId="0" fontId="18" fillId="14" borderId="0" applyNumberFormat="0" applyBorder="0" applyAlignment="0" applyProtection="0"/>
    <xf numFmtId="0" fontId="19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30" fillId="18" borderId="0" applyNumberFormat="0" applyBorder="0" applyAlignment="0" applyProtection="0"/>
    <xf numFmtId="0" fontId="3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6" borderId="0" applyNumberFormat="0" applyBorder="0" applyAlignment="0" applyProtection="0"/>
    <xf numFmtId="0" fontId="38" fillId="21" borderId="0" applyNumberFormat="0" applyBorder="0" applyAlignment="0" applyProtection="0"/>
    <xf numFmtId="0" fontId="1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39" fillId="11" borderId="4" applyNumberFormat="0" applyFont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32" fillId="0" borderId="9" applyNumberFormat="0" applyFill="0" applyAlignment="0" applyProtection="0"/>
    <xf numFmtId="0" fontId="45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30" fillId="18" borderId="0" applyNumberFormat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0" fillId="0" borderId="0">
      <alignment/>
      <protection/>
    </xf>
    <xf numFmtId="0" fontId="42" fillId="0" borderId="11" applyNumberFormat="0" applyFill="0" applyAlignment="0" applyProtection="0"/>
    <xf numFmtId="0" fontId="0" fillId="0" borderId="0">
      <alignment/>
      <protection/>
    </xf>
    <xf numFmtId="0" fontId="40" fillId="0" borderId="12" applyNumberFormat="0" applyFill="0" applyAlignment="0" applyProtection="0"/>
    <xf numFmtId="0" fontId="0" fillId="0" borderId="0">
      <alignment/>
      <protection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0" fillId="0" borderId="0">
      <alignment/>
      <protection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>
      <alignment vertical="center"/>
      <protection/>
    </xf>
    <xf numFmtId="0" fontId="4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9" fillId="26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19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9" fillId="20" borderId="0" applyNumberFormat="0" applyBorder="0" applyAlignment="0" applyProtection="0"/>
    <xf numFmtId="0" fontId="31" fillId="0" borderId="0">
      <alignment/>
      <protection/>
    </xf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9" fillId="19" borderId="0" applyNumberFormat="0" applyBorder="0" applyAlignment="0" applyProtection="0"/>
    <xf numFmtId="0" fontId="18" fillId="0" borderId="0">
      <alignment vertical="center"/>
      <protection/>
    </xf>
    <xf numFmtId="0" fontId="19" fillId="12" borderId="0" applyNumberFormat="0" applyBorder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0" borderId="9" applyNumberFormat="0" applyFill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9" fillId="11" borderId="4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15" fillId="0" borderId="13" xfId="328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/>
    </xf>
    <xf numFmtId="0" fontId="0" fillId="0" borderId="13" xfId="328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15" fillId="0" borderId="14" xfId="328" applyFont="1" applyFill="1" applyBorder="1" applyAlignment="1">
      <alignment horizontal="center" vertical="center" wrapText="1"/>
      <protection/>
    </xf>
    <xf numFmtId="0" fontId="15" fillId="0" borderId="15" xfId="328" applyFont="1" applyFill="1" applyBorder="1" applyAlignment="1">
      <alignment horizontal="center" vertical="center" wrapText="1"/>
      <protection/>
    </xf>
    <xf numFmtId="0" fontId="4" fillId="0" borderId="13" xfId="328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328" applyFont="1" applyFill="1" applyBorder="1" applyAlignment="1">
      <alignment horizontal="center" vertical="center"/>
      <protection/>
    </xf>
    <xf numFmtId="0" fontId="0" fillId="0" borderId="13" xfId="328" applyNumberFormat="1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13" fillId="0" borderId="13" xfId="328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</cellXfs>
  <cellStyles count="435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Comma [0]" xfId="24"/>
    <cellStyle name="Comma" xfId="25"/>
    <cellStyle name="常规 7 3" xfId="26"/>
    <cellStyle name="40% - 强调文字颜色 3" xfId="27"/>
    <cellStyle name="计算 2" xfId="28"/>
    <cellStyle name="差" xfId="29"/>
    <cellStyle name="Hyperlink" xfId="30"/>
    <cellStyle name="强调文字颜色 5 3 3" xfId="31"/>
    <cellStyle name="60% - 强调文字颜色 6 3 2" xfId="32"/>
    <cellStyle name="60% - 强调文字颜色 3" xfId="33"/>
    <cellStyle name="Percent" xfId="34"/>
    <cellStyle name="常规 2 7 3" xfId="35"/>
    <cellStyle name="常规 10 2 2 3" xfId="36"/>
    <cellStyle name="20% - 强调文字颜色 2 3 2" xfId="37"/>
    <cellStyle name="常规 2 4 2 3" xfId="38"/>
    <cellStyle name="20% - 强调文字颜色 2 2 2" xfId="39"/>
    <cellStyle name="Followed Hyperlink" xfId="40"/>
    <cellStyle name="60% - 强调文字颜色 2 3" xfId="41"/>
    <cellStyle name="注释" xfId="42"/>
    <cellStyle name="常规 6" xfId="43"/>
    <cellStyle name="60% - 强调文字颜色 2" xfId="44"/>
    <cellStyle name="解释性文本 2 2" xfId="45"/>
    <cellStyle name="标题 4" xfId="46"/>
    <cellStyle name="警告文本" xfId="47"/>
    <cellStyle name="60% - 强调文字颜色 2 2 2" xfId="48"/>
    <cellStyle name="常规 5 2" xfId="49"/>
    <cellStyle name="强调文字颜色 1 2 3" xfId="50"/>
    <cellStyle name="标题" xfId="51"/>
    <cellStyle name="解释性文本" xfId="52"/>
    <cellStyle name="20% - 强调文字颜色 5 3 3" xfId="53"/>
    <cellStyle name="标题 1" xfId="54"/>
    <cellStyle name="常规 5 2 2" xfId="55"/>
    <cellStyle name="标题 2" xfId="56"/>
    <cellStyle name="60% - 强调文字颜色 1" xfId="57"/>
    <cellStyle name="常规 5 2 3" xfId="58"/>
    <cellStyle name="标题 3" xfId="59"/>
    <cellStyle name="60% - 强调文字颜色 4" xfId="60"/>
    <cellStyle name="常规 2 2 2 2 2 3" xfId="61"/>
    <cellStyle name="输出" xfId="62"/>
    <cellStyle name="40% - 强调文字颜色 3 3 3" xfId="63"/>
    <cellStyle name="计算" xfId="64"/>
    <cellStyle name="40% - 强调文字颜色 4 2" xfId="65"/>
    <cellStyle name="计算 3 2" xfId="66"/>
    <cellStyle name="检查单元格" xfId="67"/>
    <cellStyle name="20% - 强调文字颜色 6" xfId="68"/>
    <cellStyle name="检查单元格 3 3" xfId="69"/>
    <cellStyle name="强调文字颜色 2" xfId="70"/>
    <cellStyle name="链接单元格" xfId="71"/>
    <cellStyle name="60% - 强调文字颜色 4 2 3" xfId="72"/>
    <cellStyle name="汇总" xfId="73"/>
    <cellStyle name="好" xfId="74"/>
    <cellStyle name="20% - 强调文字颜色 3 3" xfId="75"/>
    <cellStyle name="输出 3 3" xfId="76"/>
    <cellStyle name="适中" xfId="77"/>
    <cellStyle name="20% - 强调文字颜色 5" xfId="78"/>
    <cellStyle name="常规 2 2 2 4" xfId="79"/>
    <cellStyle name="检查单元格 3 2" xfId="80"/>
    <cellStyle name="强调文字颜色 1" xfId="81"/>
    <cellStyle name="链接单元格 3" xfId="82"/>
    <cellStyle name="20% - 强调文字颜色 1" xfId="83"/>
    <cellStyle name="40% - 强调文字颜色 4 3 2" xfId="84"/>
    <cellStyle name="汇总 3 3" xfId="85"/>
    <cellStyle name="40% - 强调文字颜色 1" xfId="86"/>
    <cellStyle name="输出 2" xfId="87"/>
    <cellStyle name="20% - 强调文字颜色 2" xfId="88"/>
    <cellStyle name="40% - 强调文字颜色 4 3 3" xfId="89"/>
    <cellStyle name="40% - 强调文字颜色 2" xfId="90"/>
    <cellStyle name="强调文字颜色 3" xfId="91"/>
    <cellStyle name="强调文字颜色 4" xfId="92"/>
    <cellStyle name="20% - 强调文字颜色 4" xfId="93"/>
    <cellStyle name="计算 3" xfId="94"/>
    <cellStyle name="40% - 强调文字颜色 4" xfId="95"/>
    <cellStyle name="强调文字颜色 5" xfId="96"/>
    <cellStyle name="常规 2 5 3 2" xfId="97"/>
    <cellStyle name="40% - 强调文字颜色 5" xfId="98"/>
    <cellStyle name="60% - 强调文字颜色 5" xfId="99"/>
    <cellStyle name="强调文字颜色 6" xfId="100"/>
    <cellStyle name="20% - 强调文字颜色 3 3 2" xfId="101"/>
    <cellStyle name="常规 2 5 3 3" xfId="102"/>
    <cellStyle name="适中 2" xfId="103"/>
    <cellStyle name="40% - 强调文字颜色 6" xfId="104"/>
    <cellStyle name="60% - 强调文字颜色 6" xfId="105"/>
    <cellStyle name="_ET_STYLE_NoName_00_" xfId="106"/>
    <cellStyle name="标题 4 2 2" xfId="107"/>
    <cellStyle name="_ET_STYLE_NoName_00_ 2" xfId="108"/>
    <cellStyle name="60% - 强调文字颜色 2 3 3" xfId="109"/>
    <cellStyle name="常规 6 3" xfId="110"/>
    <cellStyle name="20% - 强调文字颜色 2 3" xfId="111"/>
    <cellStyle name="输出 2 3" xfId="112"/>
    <cellStyle name="20% - 强调文字颜色 1 2 3" xfId="113"/>
    <cellStyle name="40% - 强调文字颜色 2 2" xfId="114"/>
    <cellStyle name="常规 2 3 2 4" xfId="115"/>
    <cellStyle name="20% - 强调文字颜色 1 3" xfId="116"/>
    <cellStyle name="链接单元格 3 3" xfId="117"/>
    <cellStyle name="20% - 强调文字颜色 3 2" xfId="118"/>
    <cellStyle name="常规 3 2 5" xfId="119"/>
    <cellStyle name="输出 3 2" xfId="120"/>
    <cellStyle name="20% - 强调文字颜色 1 2 2" xfId="121"/>
    <cellStyle name="常规 11 4" xfId="122"/>
    <cellStyle name="常规 2 3 2 3" xfId="123"/>
    <cellStyle name="20% - 强调文字颜色 1 3 2" xfId="124"/>
    <cellStyle name="20% - 强调文字颜色 1 3 3" xfId="125"/>
    <cellStyle name="40% - 强调文字颜色 3 2" xfId="126"/>
    <cellStyle name="计算 2 2" xfId="127"/>
    <cellStyle name="20% - 强调文字颜色 2 2" xfId="128"/>
    <cellStyle name="输出 2 2" xfId="129"/>
    <cellStyle name="20% - 强调文字颜色 2 2 3" xfId="130"/>
    <cellStyle name="常规 2 4 2 4" xfId="131"/>
    <cellStyle name="20% - 强调文字颜色 2 3 3" xfId="132"/>
    <cellStyle name="20% - 强调文字颜色 3 2 2" xfId="133"/>
    <cellStyle name="常规 2 5 2 3" xfId="134"/>
    <cellStyle name="20% - 强调文字颜色 3 2 3" xfId="135"/>
    <cellStyle name="20% - 强调文字颜色 3 3 3" xfId="136"/>
    <cellStyle name="适中 3" xfId="137"/>
    <cellStyle name="20% - 强调文字颜色 4 2" xfId="138"/>
    <cellStyle name="常规 3" xfId="139"/>
    <cellStyle name="20% - 强调文字颜色 4 2 2" xfId="140"/>
    <cellStyle name="常规 3 2" xfId="141"/>
    <cellStyle name="20% - 强调文字颜色 4 2 3" xfId="142"/>
    <cellStyle name="常规 3 3" xfId="143"/>
    <cellStyle name="20% - 强调文字颜色 4 3" xfId="144"/>
    <cellStyle name="常规 4" xfId="145"/>
    <cellStyle name="20% - 强调文字颜色 4 3 2" xfId="146"/>
    <cellStyle name="常规 4 2" xfId="147"/>
    <cellStyle name="20% - 强调文字颜色 4 3 3" xfId="148"/>
    <cellStyle name="常规 4 3" xfId="149"/>
    <cellStyle name="20% - 强调文字颜色 5 2" xfId="150"/>
    <cellStyle name="常规 2 2 3 2 3" xfId="151"/>
    <cellStyle name="20% - 强调文字颜色 5 2 2" xfId="152"/>
    <cellStyle name="常规 2 7 2 3" xfId="153"/>
    <cellStyle name="20% - 强调文字颜色 5 2 3" xfId="154"/>
    <cellStyle name="20% - 强调文字颜色 5 3" xfId="155"/>
    <cellStyle name="20% - 强调文字颜色 5 3 2" xfId="156"/>
    <cellStyle name="常规 2 7 3 3" xfId="157"/>
    <cellStyle name="20% - 强调文字颜色 6 2" xfId="158"/>
    <cellStyle name="常规 2 2 3 3 3" xfId="159"/>
    <cellStyle name="20% - 强调文字颜色 6 2 2" xfId="160"/>
    <cellStyle name="20% - 强调文字颜色 6 2 3" xfId="161"/>
    <cellStyle name="20% - 强调文字颜色 6 3" xfId="162"/>
    <cellStyle name="20% - 强调文字颜色 6 3 2" xfId="163"/>
    <cellStyle name="20% - 强调文字颜色 6 3 3" xfId="164"/>
    <cellStyle name="40% - 强调文字颜色 1 2" xfId="165"/>
    <cellStyle name="40% - 强调文字颜色 1 2 2" xfId="166"/>
    <cellStyle name="40% - 强调文字颜色 1 2 3" xfId="167"/>
    <cellStyle name="40% - 强调文字颜色 1 3" xfId="168"/>
    <cellStyle name="常规 9 2" xfId="169"/>
    <cellStyle name="40% - 强调文字颜色 1 3 2" xfId="170"/>
    <cellStyle name="40% - 强调文字颜色 1 3 3" xfId="171"/>
    <cellStyle name="40% - 强调文字颜色 2 2 2" xfId="172"/>
    <cellStyle name="解释性文本 3 3" xfId="173"/>
    <cellStyle name="40% - 强调文字颜色 2 2 3" xfId="174"/>
    <cellStyle name="40% - 强调文字颜色 2 3" xfId="175"/>
    <cellStyle name="常规 2 3 2 5" xfId="176"/>
    <cellStyle name="40% - 强调文字颜色 2 3 2" xfId="177"/>
    <cellStyle name="40% - 强调文字颜色 2 3 3" xfId="178"/>
    <cellStyle name="40% - 强调文字颜色 3 2 2" xfId="179"/>
    <cellStyle name="40% - 强调文字颜色 3 2 3" xfId="180"/>
    <cellStyle name="40% - 强调文字颜色 3 3" xfId="181"/>
    <cellStyle name="计算 2 3" xfId="182"/>
    <cellStyle name="40% - 强调文字颜色 3 3 2" xfId="183"/>
    <cellStyle name="40% - 强调文字颜色 4 2 2" xfId="184"/>
    <cellStyle name="汇总 2 3" xfId="185"/>
    <cellStyle name="检查单元格 2" xfId="186"/>
    <cellStyle name="40% - 强调文字颜色 4 2 3" xfId="187"/>
    <cellStyle name="检查单元格 3" xfId="188"/>
    <cellStyle name="40% - 强调文字颜色 4 3" xfId="189"/>
    <cellStyle name="计算 3 3" xfId="190"/>
    <cellStyle name="40% - 强调文字颜色 5 2" xfId="191"/>
    <cellStyle name="好 2 3" xfId="192"/>
    <cellStyle name="40% - 强调文字颜色 5 2 2" xfId="193"/>
    <cellStyle name="60% - 强调文字颜色 4 3" xfId="194"/>
    <cellStyle name="40% - 强调文字颜色 5 2 3" xfId="195"/>
    <cellStyle name="40% - 强调文字颜色 5 3" xfId="196"/>
    <cellStyle name="40% - 强调文字颜色 5 3 2" xfId="197"/>
    <cellStyle name="60% - 强调文字颜色 5 3" xfId="198"/>
    <cellStyle name="40% - 强调文字颜色 5 3 3" xfId="199"/>
    <cellStyle name="40% - 强调文字颜色 6 2" xfId="200"/>
    <cellStyle name="好 3 3" xfId="201"/>
    <cellStyle name="适中 2 2" xfId="202"/>
    <cellStyle name="40% - 强调文字颜色 6 2 2" xfId="203"/>
    <cellStyle name="40% - 强调文字颜色 6 2 3" xfId="204"/>
    <cellStyle name="40% - 强调文字颜色 6 3" xfId="205"/>
    <cellStyle name="强调文字颜色 3 2 2" xfId="206"/>
    <cellStyle name="适中 2 3" xfId="207"/>
    <cellStyle name="40% - 强调文字颜色 6 3 2" xfId="208"/>
    <cellStyle name="解释性文本 3" xfId="209"/>
    <cellStyle name="40% - 强调文字颜色 6 3 3" xfId="210"/>
    <cellStyle name="60% - 强调文字颜色 1 2" xfId="211"/>
    <cellStyle name="60% - 强调文字颜色 1 2 2" xfId="212"/>
    <cellStyle name="60% - 强调文字颜色 1 2 3" xfId="213"/>
    <cellStyle name="60% - 强调文字颜色 1 3" xfId="214"/>
    <cellStyle name="60% - 强调文字颜色 1 3 2" xfId="215"/>
    <cellStyle name="60% - 强调文字颜色 1 3 3" xfId="216"/>
    <cellStyle name="60% - 强调文字颜色 2 2" xfId="217"/>
    <cellStyle name="常规 5" xfId="218"/>
    <cellStyle name="60% - 强调文字颜色 2 2 3" xfId="219"/>
    <cellStyle name="常规 5 3" xfId="220"/>
    <cellStyle name="60% - 强调文字颜色 2 3 2" xfId="221"/>
    <cellStyle name="常规 6 2" xfId="222"/>
    <cellStyle name="强调文字颜色 1 3 3" xfId="223"/>
    <cellStyle name="注释 2" xfId="224"/>
    <cellStyle name="60% - 强调文字颜色 3 2" xfId="225"/>
    <cellStyle name="60% - 强调文字颜色 3 2 2" xfId="226"/>
    <cellStyle name="强调文字颜色 2 2 3" xfId="227"/>
    <cellStyle name="60% - 强调文字颜色 3 2 3" xfId="228"/>
    <cellStyle name="60% - 强调文字颜色 3 3" xfId="229"/>
    <cellStyle name="60% - 强调文字颜色 3 3 2" xfId="230"/>
    <cellStyle name="强调文字颜色 2 3 3" xfId="231"/>
    <cellStyle name="60% - 强调文字颜色 3 3 3" xfId="232"/>
    <cellStyle name="60% - 强调文字颜色 4 2" xfId="233"/>
    <cellStyle name="60% - 强调文字颜色 4 2 2" xfId="234"/>
    <cellStyle name="强调文字颜色 3 2 3" xfId="235"/>
    <cellStyle name="60% - 强调文字颜色 4 3 2" xfId="236"/>
    <cellStyle name="强调文字颜色 3 3 3" xfId="237"/>
    <cellStyle name="60% - 强调文字颜色 4 3 3" xfId="238"/>
    <cellStyle name="60% - 强调文字颜色 5 2" xfId="239"/>
    <cellStyle name="60% - 强调文字颜色 5 2 2" xfId="240"/>
    <cellStyle name="常规 2 5 3" xfId="241"/>
    <cellStyle name="强调文字颜色 4 2 3" xfId="242"/>
    <cellStyle name="60% - 强调文字颜色 5 2 3" xfId="243"/>
    <cellStyle name="常规 2 5 4" xfId="244"/>
    <cellStyle name="60% - 强调文字颜色 5 3 2" xfId="245"/>
    <cellStyle name="强调文字颜色 4 3 3" xfId="246"/>
    <cellStyle name="60% - 强调文字颜色 5 3 3" xfId="247"/>
    <cellStyle name="强调文字颜色 1 2" xfId="248"/>
    <cellStyle name="60% - 强调文字颜色 6 2" xfId="249"/>
    <cellStyle name="60% - 强调文字颜色 6 2 2" xfId="250"/>
    <cellStyle name="强调文字颜色 5 2 3" xfId="251"/>
    <cellStyle name="60% - 强调文字颜色 6 2 3" xfId="252"/>
    <cellStyle name="常规 2 2 3 3 2" xfId="253"/>
    <cellStyle name="60% - 强调文字颜色 6 3" xfId="254"/>
    <cellStyle name="60% - 强调文字颜色 6 3 3" xfId="255"/>
    <cellStyle name="标题 1 2" xfId="256"/>
    <cellStyle name="标题 1 2 2" xfId="257"/>
    <cellStyle name="标题 1 2 3" xfId="258"/>
    <cellStyle name="标题 1 3" xfId="259"/>
    <cellStyle name="标题 1 3 2" xfId="260"/>
    <cellStyle name="汇总 3" xfId="261"/>
    <cellStyle name="标题 1 3 3" xfId="262"/>
    <cellStyle name="标题 2 2" xfId="263"/>
    <cellStyle name="标题 2 2 2" xfId="264"/>
    <cellStyle name="标题 2 2 3" xfId="265"/>
    <cellStyle name="好 3 2" xfId="266"/>
    <cellStyle name="标题 2 3" xfId="267"/>
    <cellStyle name="标题 2 3 2" xfId="268"/>
    <cellStyle name="常规 11" xfId="269"/>
    <cellStyle name="标题 2 3 3" xfId="270"/>
    <cellStyle name="常规 12" xfId="271"/>
    <cellStyle name="标题 3 2" xfId="272"/>
    <cellStyle name="常规 2 2 2 2 4" xfId="273"/>
    <cellStyle name="标题 3 2 2" xfId="274"/>
    <cellStyle name="标题 3 2 3" xfId="275"/>
    <cellStyle name="标题 3 3" xfId="276"/>
    <cellStyle name="常规 2 2 2 2 5" xfId="277"/>
    <cellStyle name="标题 3 3 2" xfId="278"/>
    <cellStyle name="标题 3 3 3" xfId="279"/>
    <cellStyle name="标题 4 2" xfId="280"/>
    <cellStyle name="标题 4 2 3" xfId="281"/>
    <cellStyle name="标题 4 3" xfId="282"/>
    <cellStyle name="汇总 2 2" xfId="283"/>
    <cellStyle name="标题 4 3 2" xfId="284"/>
    <cellStyle name="标题 4 3 3" xfId="285"/>
    <cellStyle name="标题 5" xfId="286"/>
    <cellStyle name="常规 2 3 2 3 2" xfId="287"/>
    <cellStyle name="解释性文本 2 3" xfId="288"/>
    <cellStyle name="标题 5 2" xfId="289"/>
    <cellStyle name="常规 7 4 3" xfId="290"/>
    <cellStyle name="标题 5 3" xfId="291"/>
    <cellStyle name="汇总 3 2" xfId="292"/>
    <cellStyle name="标题 6" xfId="293"/>
    <cellStyle name="常规 2 3 2 3 3" xfId="294"/>
    <cellStyle name="标题 6 2" xfId="295"/>
    <cellStyle name="标题 6 3" xfId="296"/>
    <cellStyle name="差 2" xfId="297"/>
    <cellStyle name="差 2 2" xfId="298"/>
    <cellStyle name="差 2 3" xfId="299"/>
    <cellStyle name="差 3" xfId="300"/>
    <cellStyle name="差 3 2" xfId="301"/>
    <cellStyle name="差 3 3" xfId="302"/>
    <cellStyle name="常规 10" xfId="303"/>
    <cellStyle name="常规 10 2" xfId="304"/>
    <cellStyle name="常规 10 2 2" xfId="305"/>
    <cellStyle name="常规 2 7" xfId="306"/>
    <cellStyle name="常规 10 2 2 2" xfId="307"/>
    <cellStyle name="常规 2 7 2" xfId="308"/>
    <cellStyle name="常规 10 3" xfId="309"/>
    <cellStyle name="常规 11 2" xfId="310"/>
    <cellStyle name="常规 11 2 2" xfId="311"/>
    <cellStyle name="常规 11 2 3" xfId="312"/>
    <cellStyle name="常规 11 3" xfId="313"/>
    <cellStyle name="常规 2 3 2 2" xfId="314"/>
    <cellStyle name="常规 13" xfId="315"/>
    <cellStyle name="适中 3 2" xfId="316"/>
    <cellStyle name="常规 13 2" xfId="317"/>
    <cellStyle name="常规 13 3" xfId="318"/>
    <cellStyle name="常规 14" xfId="319"/>
    <cellStyle name="常规 2 10 2" xfId="320"/>
    <cellStyle name="强调文字颜色 3 3 2" xfId="321"/>
    <cellStyle name="适中 3 3" xfId="322"/>
    <cellStyle name="常规 2" xfId="323"/>
    <cellStyle name="常规 2 10" xfId="324"/>
    <cellStyle name="强调文字颜色 3 3" xfId="325"/>
    <cellStyle name="常规 2 11" xfId="326"/>
    <cellStyle name="常规 2 12" xfId="327"/>
    <cellStyle name="常规_Sheet1" xfId="328"/>
    <cellStyle name="常规 2 2" xfId="329"/>
    <cellStyle name="常规 2 2 2" xfId="330"/>
    <cellStyle name="常规 2 2 2 2" xfId="331"/>
    <cellStyle name="常规 2 2 2 2 2" xfId="332"/>
    <cellStyle name="常规 2 4 4" xfId="333"/>
    <cellStyle name="常规 2 2 2 2 2 2" xfId="334"/>
    <cellStyle name="常规 2 2 2 2 3" xfId="335"/>
    <cellStyle name="常规 2 2 2 2 3 2" xfId="336"/>
    <cellStyle name="常规 2 2 2 2 3 3" xfId="337"/>
    <cellStyle name="常规 2 2 2 3" xfId="338"/>
    <cellStyle name="常规 2 2 3" xfId="339"/>
    <cellStyle name="常规 2 2 3 2" xfId="340"/>
    <cellStyle name="常规 2 2 3 2 2" xfId="341"/>
    <cellStyle name="常规 2 2 3 3" xfId="342"/>
    <cellStyle name="常规 2 2 3 4" xfId="343"/>
    <cellStyle name="常规 2 2 3 5" xfId="344"/>
    <cellStyle name="常规 2 2 5" xfId="345"/>
    <cellStyle name="常规 2 3" xfId="346"/>
    <cellStyle name="常规 2 9 2" xfId="347"/>
    <cellStyle name="输入 3 2" xfId="348"/>
    <cellStyle name="常规 2 3 2" xfId="349"/>
    <cellStyle name="常规 2 3 2 2 2" xfId="350"/>
    <cellStyle name="常规 2 3 2 2 3" xfId="351"/>
    <cellStyle name="常规 2 3 3" xfId="352"/>
    <cellStyle name="常规 2 3 4" xfId="353"/>
    <cellStyle name="常规 2 4" xfId="354"/>
    <cellStyle name="常规 2 9 3" xfId="355"/>
    <cellStyle name="输入 3 3" xfId="356"/>
    <cellStyle name="常规 2 4 2" xfId="357"/>
    <cellStyle name="常规 2 4 2 2" xfId="358"/>
    <cellStyle name="常规 2 4 2 2 2" xfId="359"/>
    <cellStyle name="好 3" xfId="360"/>
    <cellStyle name="常规 2 4 2 2 3" xfId="361"/>
    <cellStyle name="常规 2 4 2 3 2" xfId="362"/>
    <cellStyle name="常规 2 4 2 3 3" xfId="363"/>
    <cellStyle name="常规 2 4 2 5" xfId="364"/>
    <cellStyle name="常规 2 4 3" xfId="365"/>
    <cellStyle name="常规 2 5" xfId="366"/>
    <cellStyle name="强调文字颜色 4 2" xfId="367"/>
    <cellStyle name="常规 2 5 2" xfId="368"/>
    <cellStyle name="强调文字颜色 4 2 2" xfId="369"/>
    <cellStyle name="常规 2 5 2 2" xfId="370"/>
    <cellStyle name="常规 2 5 5" xfId="371"/>
    <cellStyle name="常规 2 6" xfId="372"/>
    <cellStyle name="强调文字颜色 4 3" xfId="373"/>
    <cellStyle name="常规 2 6 2" xfId="374"/>
    <cellStyle name="强调文字颜色 4 3 2" xfId="375"/>
    <cellStyle name="常规 2 7 2 2" xfId="376"/>
    <cellStyle name="常规 2 7 3 2" xfId="377"/>
    <cellStyle name="常规 2 7 4" xfId="378"/>
    <cellStyle name="强调文字颜色 2 2" xfId="379"/>
    <cellStyle name="常规 2 7 5" xfId="380"/>
    <cellStyle name="强调文字颜色 2 3" xfId="381"/>
    <cellStyle name="常规 2 8" xfId="382"/>
    <cellStyle name="输入 2" xfId="383"/>
    <cellStyle name="常规 2 8 2" xfId="384"/>
    <cellStyle name="输入 2 2" xfId="385"/>
    <cellStyle name="常规 2 8 3" xfId="386"/>
    <cellStyle name="输入 2 3" xfId="387"/>
    <cellStyle name="常规 2 9" xfId="388"/>
    <cellStyle name="输入 3" xfId="389"/>
    <cellStyle name="常规 3 2 2" xfId="390"/>
    <cellStyle name="常规 3 2 2 2" xfId="391"/>
    <cellStyle name="常规 3 2 2 3" xfId="392"/>
    <cellStyle name="常规 3 2 3" xfId="393"/>
    <cellStyle name="常规 3 2 3 2" xfId="394"/>
    <cellStyle name="常规 3 2 3 3" xfId="395"/>
    <cellStyle name="常规 3 2 4" xfId="396"/>
    <cellStyle name="常规 3 4" xfId="397"/>
    <cellStyle name="常规 4 2 2" xfId="398"/>
    <cellStyle name="常规 4 4" xfId="399"/>
    <cellStyle name="常规 4 2 3" xfId="400"/>
    <cellStyle name="常规 4 5" xfId="401"/>
    <cellStyle name="强调文字颜色 6 2" xfId="402"/>
    <cellStyle name="常规 4 3 2" xfId="403"/>
    <cellStyle name="常规 5 4" xfId="404"/>
    <cellStyle name="常规 4 3 3" xfId="405"/>
    <cellStyle name="常规 5 5" xfId="406"/>
    <cellStyle name="常规 5 3 2" xfId="407"/>
    <cellStyle name="常规 5 3 3" xfId="408"/>
    <cellStyle name="常规 5 4 2" xfId="409"/>
    <cellStyle name="常规 5 4 3" xfId="410"/>
    <cellStyle name="常规 5 6" xfId="411"/>
    <cellStyle name="常规 7" xfId="412"/>
    <cellStyle name="常规 7 2" xfId="413"/>
    <cellStyle name="常规 7 4" xfId="414"/>
    <cellStyle name="强调文字颜色 6 2 2" xfId="415"/>
    <cellStyle name="常规 7 4 2" xfId="416"/>
    <cellStyle name="强调文字颜色 1 3" xfId="417"/>
    <cellStyle name="常规 8" xfId="418"/>
    <cellStyle name="警告文本 3 2" xfId="419"/>
    <cellStyle name="常规 9" xfId="420"/>
    <cellStyle name="警告文本 3 3" xfId="421"/>
    <cellStyle name="好 2" xfId="422"/>
    <cellStyle name="好 2 2" xfId="423"/>
    <cellStyle name="汇总 2" xfId="424"/>
    <cellStyle name="检查单元格 2 2" xfId="425"/>
    <cellStyle name="检查单元格 2 3" xfId="426"/>
    <cellStyle name="解释性文本 2" xfId="427"/>
    <cellStyle name="解释性文本 3 2" xfId="428"/>
    <cellStyle name="警告文本 2" xfId="429"/>
    <cellStyle name="警告文本 2 2" xfId="430"/>
    <cellStyle name="警告文本 2 3" xfId="431"/>
    <cellStyle name="警告文本 3" xfId="432"/>
    <cellStyle name="链接单元格 2" xfId="433"/>
    <cellStyle name="链接单元格 2 2" xfId="434"/>
    <cellStyle name="链接单元格 2 3" xfId="435"/>
    <cellStyle name="强调文字颜色 1 2 2" xfId="436"/>
    <cellStyle name="强调文字颜色 1 3 2" xfId="437"/>
    <cellStyle name="强调文字颜色 2 2 2" xfId="438"/>
    <cellStyle name="强调文字颜色 3 2" xfId="439"/>
    <cellStyle name="强调文字颜色 5 2" xfId="440"/>
    <cellStyle name="强调文字颜色 5 2 2" xfId="441"/>
    <cellStyle name="强调文字颜色 5 3" xfId="442"/>
    <cellStyle name="强调文字颜色 5 3 2" xfId="443"/>
    <cellStyle name="强调文字颜色 6 2 3" xfId="444"/>
    <cellStyle name="强调文字颜色 6 3" xfId="445"/>
    <cellStyle name="强调文字颜色 6 3 2" xfId="446"/>
    <cellStyle name="强调文字颜色 6 3 3" xfId="447"/>
    <cellStyle name="注释 2 2" xfId="4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60" zoomScaleNormal="55" workbookViewId="0" topLeftCell="A1">
      <pane ySplit="5" topLeftCell="A6" activePane="bottomLeft" state="frozen"/>
      <selection pane="bottomLeft" activeCell="L8" sqref="L8"/>
    </sheetView>
  </sheetViews>
  <sheetFormatPr defaultColWidth="8.75390625" defaultRowHeight="30" customHeight="1"/>
  <cols>
    <col min="1" max="1" width="4.625" style="4" customWidth="1"/>
    <col min="2" max="2" width="21.875" style="5" customWidth="1"/>
    <col min="3" max="3" width="9.50390625" style="4" customWidth="1"/>
    <col min="4" max="4" width="7.00390625" style="4" customWidth="1"/>
    <col min="5" max="5" width="10.00390625" style="6" customWidth="1"/>
    <col min="6" max="6" width="39.625" style="7" customWidth="1"/>
    <col min="7" max="7" width="14.625" style="5" customWidth="1"/>
    <col min="8" max="8" width="8.625" style="8" customWidth="1"/>
    <col min="9" max="9" width="14.375" style="9" customWidth="1"/>
    <col min="10" max="16384" width="8.75390625" style="9" customWidth="1"/>
  </cols>
  <sheetData>
    <row r="1" spans="1:2" ht="24" customHeight="1">
      <c r="A1" s="10" t="s">
        <v>0</v>
      </c>
      <c r="B1" s="10"/>
    </row>
    <row r="2" spans="1:8" ht="49.5" customHeight="1">
      <c r="A2" s="11" t="s">
        <v>1</v>
      </c>
      <c r="B2" s="11"/>
      <c r="C2" s="11"/>
      <c r="D2" s="11"/>
      <c r="E2" s="11"/>
      <c r="F2" s="11"/>
      <c r="G2" s="11"/>
      <c r="H2" s="12"/>
    </row>
    <row r="3" spans="1:7" ht="24.75" customHeight="1">
      <c r="A3" s="13" t="s">
        <v>2</v>
      </c>
      <c r="B3" s="13"/>
      <c r="C3" s="14"/>
      <c r="D3" s="14"/>
      <c r="E3" s="13"/>
      <c r="F3" s="13"/>
      <c r="G3" s="14" t="s">
        <v>3</v>
      </c>
    </row>
    <row r="4" spans="1:8" ht="14.25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</row>
    <row r="5" spans="1:8" ht="30" customHeight="1">
      <c r="A5" s="15"/>
      <c r="B5" s="15"/>
      <c r="C5" s="15"/>
      <c r="D5" s="15"/>
      <c r="E5" s="15"/>
      <c r="F5" s="15"/>
      <c r="G5" s="15"/>
      <c r="H5" s="15"/>
    </row>
    <row r="6" spans="1:8" ht="39.75" customHeight="1">
      <c r="A6" s="16"/>
      <c r="B6" s="16"/>
      <c r="C6" s="16"/>
      <c r="D6" s="16"/>
      <c r="E6" s="17"/>
      <c r="F6" s="16"/>
      <c r="G6" s="18">
        <f>G7+G32</f>
        <v>5598.51</v>
      </c>
      <c r="H6" s="19"/>
    </row>
    <row r="7" spans="1:8" s="1" customFormat="1" ht="39.75" customHeight="1">
      <c r="A7" s="20" t="s">
        <v>12</v>
      </c>
      <c r="B7" s="20"/>
      <c r="C7" s="20"/>
      <c r="D7" s="20"/>
      <c r="E7" s="20"/>
      <c r="F7" s="20"/>
      <c r="G7" s="20">
        <f>SUM(G8+G10+G12+G15+G18+G22+G24+G26+G28+G30)</f>
        <v>4601.66</v>
      </c>
      <c r="H7" s="21"/>
    </row>
    <row r="8" spans="1:8" s="2" customFormat="1" ht="34.5" customHeight="1">
      <c r="A8" s="22" t="s">
        <v>13</v>
      </c>
      <c r="B8" s="22"/>
      <c r="C8" s="22"/>
      <c r="D8" s="22"/>
      <c r="E8" s="22"/>
      <c r="F8" s="22"/>
      <c r="G8" s="22">
        <f>G9</f>
        <v>460</v>
      </c>
      <c r="H8" s="23"/>
    </row>
    <row r="9" spans="1:8" s="2" customFormat="1" ht="78.75" customHeight="1">
      <c r="A9" s="24">
        <v>1</v>
      </c>
      <c r="B9" s="24" t="s">
        <v>14</v>
      </c>
      <c r="C9" s="24" t="s">
        <v>15</v>
      </c>
      <c r="D9" s="24" t="s">
        <v>16</v>
      </c>
      <c r="E9" s="24" t="s">
        <v>17</v>
      </c>
      <c r="F9" s="24" t="s">
        <v>18</v>
      </c>
      <c r="G9" s="24">
        <v>460</v>
      </c>
      <c r="H9" s="25"/>
    </row>
    <row r="10" spans="1:8" s="2" customFormat="1" ht="34.5" customHeight="1">
      <c r="A10" s="26" t="s">
        <v>19</v>
      </c>
      <c r="B10" s="27"/>
      <c r="C10" s="28"/>
      <c r="D10" s="28"/>
      <c r="E10" s="28"/>
      <c r="F10" s="28"/>
      <c r="G10" s="22">
        <f>G11</f>
        <v>79</v>
      </c>
      <c r="H10" s="25"/>
    </row>
    <row r="11" spans="1:8" s="2" customFormat="1" ht="60" customHeight="1">
      <c r="A11" s="24">
        <v>2</v>
      </c>
      <c r="B11" s="24" t="s">
        <v>20</v>
      </c>
      <c r="C11" s="24" t="s">
        <v>21</v>
      </c>
      <c r="D11" s="24" t="s">
        <v>16</v>
      </c>
      <c r="E11" s="24" t="s">
        <v>22</v>
      </c>
      <c r="F11" s="24" t="s">
        <v>23</v>
      </c>
      <c r="G11" s="24">
        <v>79</v>
      </c>
      <c r="H11" s="25"/>
    </row>
    <row r="12" spans="1:8" s="2" customFormat="1" ht="34.5" customHeight="1">
      <c r="A12" s="22" t="s">
        <v>24</v>
      </c>
      <c r="B12" s="22"/>
      <c r="C12" s="22"/>
      <c r="D12" s="22"/>
      <c r="E12" s="22"/>
      <c r="F12" s="22"/>
      <c r="G12" s="22">
        <f>G13+G14</f>
        <v>1507</v>
      </c>
      <c r="H12" s="25"/>
    </row>
    <row r="13" spans="1:8" s="2" customFormat="1" ht="42.75" customHeight="1">
      <c r="A13" s="24">
        <v>3</v>
      </c>
      <c r="B13" s="24" t="s">
        <v>25</v>
      </c>
      <c r="C13" s="24" t="s">
        <v>26</v>
      </c>
      <c r="D13" s="24" t="s">
        <v>16</v>
      </c>
      <c r="E13" s="24" t="s">
        <v>27</v>
      </c>
      <c r="F13" s="24" t="s">
        <v>28</v>
      </c>
      <c r="G13" s="24">
        <v>1000</v>
      </c>
      <c r="H13" s="24"/>
    </row>
    <row r="14" spans="1:8" s="2" customFormat="1" ht="153.75" customHeight="1">
      <c r="A14" s="24">
        <v>4</v>
      </c>
      <c r="B14" s="24" t="s">
        <v>29</v>
      </c>
      <c r="C14" s="24" t="s">
        <v>26</v>
      </c>
      <c r="D14" s="24" t="s">
        <v>16</v>
      </c>
      <c r="E14" s="24" t="s">
        <v>27</v>
      </c>
      <c r="F14" s="24" t="s">
        <v>30</v>
      </c>
      <c r="G14" s="24">
        <v>507</v>
      </c>
      <c r="H14" s="24"/>
    </row>
    <row r="15" spans="1:8" s="2" customFormat="1" ht="34.5" customHeight="1">
      <c r="A15" s="22" t="s">
        <v>31</v>
      </c>
      <c r="B15" s="22"/>
      <c r="C15" s="22"/>
      <c r="D15" s="22"/>
      <c r="E15" s="22"/>
      <c r="F15" s="22"/>
      <c r="G15" s="22">
        <f>G16+G17</f>
        <v>387.5</v>
      </c>
      <c r="H15" s="25"/>
    </row>
    <row r="16" spans="1:8" s="2" customFormat="1" ht="129.75" customHeight="1">
      <c r="A16" s="25">
        <v>5</v>
      </c>
      <c r="B16" s="25" t="s">
        <v>32</v>
      </c>
      <c r="C16" s="25" t="s">
        <v>33</v>
      </c>
      <c r="D16" s="25" t="s">
        <v>16</v>
      </c>
      <c r="E16" s="25" t="s">
        <v>34</v>
      </c>
      <c r="F16" s="25" t="s">
        <v>35</v>
      </c>
      <c r="G16" s="29">
        <v>197.5</v>
      </c>
      <c r="H16" s="25"/>
    </row>
    <row r="17" spans="1:8" s="2" customFormat="1" ht="243" customHeight="1">
      <c r="A17" s="25">
        <v>6</v>
      </c>
      <c r="B17" s="30" t="s">
        <v>36</v>
      </c>
      <c r="C17" s="31" t="s">
        <v>37</v>
      </c>
      <c r="D17" s="31" t="s">
        <v>16</v>
      </c>
      <c r="E17" s="25" t="s">
        <v>34</v>
      </c>
      <c r="F17" s="25" t="s">
        <v>38</v>
      </c>
      <c r="G17" s="29">
        <v>190</v>
      </c>
      <c r="H17" s="25"/>
    </row>
    <row r="18" spans="1:8" s="2" customFormat="1" ht="34.5" customHeight="1">
      <c r="A18" s="22" t="s">
        <v>39</v>
      </c>
      <c r="B18" s="22"/>
      <c r="C18" s="22"/>
      <c r="D18" s="22"/>
      <c r="E18" s="22"/>
      <c r="F18" s="22"/>
      <c r="G18" s="22">
        <f>G19+G20+G21</f>
        <v>1240</v>
      </c>
      <c r="H18" s="25"/>
    </row>
    <row r="19" spans="1:8" s="2" customFormat="1" ht="196.5" customHeight="1">
      <c r="A19" s="24">
        <v>7</v>
      </c>
      <c r="B19" s="25" t="s">
        <v>40</v>
      </c>
      <c r="C19" s="24" t="s">
        <v>15</v>
      </c>
      <c r="D19" s="24" t="s">
        <v>16</v>
      </c>
      <c r="E19" s="25" t="s">
        <v>41</v>
      </c>
      <c r="F19" s="25" t="s">
        <v>42</v>
      </c>
      <c r="G19" s="29">
        <v>230</v>
      </c>
      <c r="H19" s="25"/>
    </row>
    <row r="20" spans="1:8" s="2" customFormat="1" ht="69.75" customHeight="1">
      <c r="A20" s="24">
        <v>8</v>
      </c>
      <c r="B20" s="25" t="s">
        <v>43</v>
      </c>
      <c r="C20" s="24" t="s">
        <v>15</v>
      </c>
      <c r="D20" s="24" t="s">
        <v>16</v>
      </c>
      <c r="E20" s="25" t="s">
        <v>41</v>
      </c>
      <c r="F20" s="25" t="s">
        <v>44</v>
      </c>
      <c r="G20" s="29">
        <v>750</v>
      </c>
      <c r="H20" s="25"/>
    </row>
    <row r="21" spans="1:8" s="2" customFormat="1" ht="69.75" customHeight="1">
      <c r="A21" s="24">
        <v>9</v>
      </c>
      <c r="B21" s="25" t="s">
        <v>45</v>
      </c>
      <c r="C21" s="24" t="s">
        <v>15</v>
      </c>
      <c r="D21" s="24" t="s">
        <v>16</v>
      </c>
      <c r="E21" s="25" t="s">
        <v>41</v>
      </c>
      <c r="F21" s="25" t="s">
        <v>46</v>
      </c>
      <c r="G21" s="29">
        <v>260</v>
      </c>
      <c r="H21" s="25"/>
    </row>
    <row r="22" spans="1:8" s="2" customFormat="1" ht="34.5" customHeight="1">
      <c r="A22" s="22" t="s">
        <v>47</v>
      </c>
      <c r="B22" s="22"/>
      <c r="C22" s="22"/>
      <c r="D22" s="22"/>
      <c r="E22" s="22"/>
      <c r="F22" s="22"/>
      <c r="G22" s="22">
        <f>G23</f>
        <v>25</v>
      </c>
      <c r="H22" s="25"/>
    </row>
    <row r="23" spans="1:8" s="2" customFormat="1" ht="64.5" customHeight="1">
      <c r="A23" s="24">
        <v>10</v>
      </c>
      <c r="B23" s="24" t="s">
        <v>48</v>
      </c>
      <c r="C23" s="24" t="s">
        <v>15</v>
      </c>
      <c r="D23" s="24" t="s">
        <v>16</v>
      </c>
      <c r="E23" s="24" t="s">
        <v>49</v>
      </c>
      <c r="F23" s="24" t="s">
        <v>50</v>
      </c>
      <c r="G23" s="29">
        <v>25</v>
      </c>
      <c r="H23" s="25"/>
    </row>
    <row r="24" spans="1:8" s="2" customFormat="1" ht="34.5" customHeight="1">
      <c r="A24" s="22" t="s">
        <v>51</v>
      </c>
      <c r="B24" s="22"/>
      <c r="C24" s="22"/>
      <c r="D24" s="22"/>
      <c r="E24" s="22"/>
      <c r="F24" s="22"/>
      <c r="G24" s="22">
        <f>G25</f>
        <v>18.97</v>
      </c>
      <c r="H24" s="25"/>
    </row>
    <row r="25" spans="1:8" s="2" customFormat="1" ht="183" customHeight="1">
      <c r="A25" s="24">
        <v>11</v>
      </c>
      <c r="B25" s="24" t="s">
        <v>52</v>
      </c>
      <c r="C25" s="24" t="s">
        <v>15</v>
      </c>
      <c r="D25" s="32" t="s">
        <v>16</v>
      </c>
      <c r="E25" s="24" t="s">
        <v>53</v>
      </c>
      <c r="F25" s="24" t="s">
        <v>54</v>
      </c>
      <c r="G25" s="33">
        <v>18.97</v>
      </c>
      <c r="H25" s="25"/>
    </row>
    <row r="26" spans="1:8" s="2" customFormat="1" ht="34.5" customHeight="1">
      <c r="A26" s="22" t="s">
        <v>55</v>
      </c>
      <c r="B26" s="22"/>
      <c r="C26" s="22"/>
      <c r="D26" s="22"/>
      <c r="E26" s="22"/>
      <c r="F26" s="22"/>
      <c r="G26" s="22">
        <f>G27</f>
        <v>489.19</v>
      </c>
      <c r="H26" s="25"/>
    </row>
    <row r="27" spans="1:8" s="2" customFormat="1" ht="90.75" customHeight="1">
      <c r="A27" s="24">
        <v>12</v>
      </c>
      <c r="B27" s="34" t="s">
        <v>56</v>
      </c>
      <c r="C27" s="24" t="s">
        <v>15</v>
      </c>
      <c r="D27" s="34" t="s">
        <v>16</v>
      </c>
      <c r="E27" s="34" t="s">
        <v>57</v>
      </c>
      <c r="F27" s="34" t="s">
        <v>58</v>
      </c>
      <c r="G27" s="29">
        <v>489.19</v>
      </c>
      <c r="H27" s="25"/>
    </row>
    <row r="28" spans="1:8" s="2" customFormat="1" ht="34.5" customHeight="1">
      <c r="A28" s="22" t="s">
        <v>59</v>
      </c>
      <c r="B28" s="22"/>
      <c r="C28" s="22"/>
      <c r="D28" s="22"/>
      <c r="E28" s="22"/>
      <c r="F28" s="22"/>
      <c r="G28" s="22">
        <f>G29</f>
        <v>195</v>
      </c>
      <c r="H28" s="25"/>
    </row>
    <row r="29" spans="1:8" s="2" customFormat="1" ht="69" customHeight="1">
      <c r="A29" s="28">
        <v>13</v>
      </c>
      <c r="B29" s="25" t="s">
        <v>60</v>
      </c>
      <c r="C29" s="24" t="s">
        <v>37</v>
      </c>
      <c r="D29" s="25" t="s">
        <v>16</v>
      </c>
      <c r="E29" s="25" t="s">
        <v>61</v>
      </c>
      <c r="F29" s="25" t="s">
        <v>62</v>
      </c>
      <c r="G29" s="29">
        <v>195</v>
      </c>
      <c r="H29" s="25"/>
    </row>
    <row r="30" spans="1:8" s="2" customFormat="1" ht="34.5" customHeight="1">
      <c r="A30" s="22" t="s">
        <v>63</v>
      </c>
      <c r="B30" s="22"/>
      <c r="C30" s="22"/>
      <c r="D30" s="22"/>
      <c r="E30" s="22"/>
      <c r="F30" s="22"/>
      <c r="G30" s="22">
        <f>G31</f>
        <v>200</v>
      </c>
      <c r="H30" s="25"/>
    </row>
    <row r="31" spans="1:8" s="2" customFormat="1" ht="163.5" customHeight="1">
      <c r="A31" s="25">
        <v>14</v>
      </c>
      <c r="B31" s="25" t="s">
        <v>64</v>
      </c>
      <c r="C31" s="25" t="s">
        <v>15</v>
      </c>
      <c r="D31" s="25" t="s">
        <v>16</v>
      </c>
      <c r="E31" s="25" t="s">
        <v>65</v>
      </c>
      <c r="F31" s="25" t="s">
        <v>66</v>
      </c>
      <c r="G31" s="29">
        <v>200</v>
      </c>
      <c r="H31" s="25"/>
    </row>
    <row r="32" spans="1:8" s="3" customFormat="1" ht="39.75" customHeight="1">
      <c r="A32" s="35" t="s">
        <v>67</v>
      </c>
      <c r="B32" s="35"/>
      <c r="C32" s="35"/>
      <c r="D32" s="20"/>
      <c r="E32" s="20"/>
      <c r="F32" s="20"/>
      <c r="G32" s="20">
        <f>G33+G35+G37</f>
        <v>996.8499999999999</v>
      </c>
      <c r="H32" s="25"/>
    </row>
    <row r="33" spans="1:8" ht="34.5" customHeight="1">
      <c r="A33" s="36" t="s">
        <v>68</v>
      </c>
      <c r="B33" s="36"/>
      <c r="C33" s="37"/>
      <c r="D33" s="35"/>
      <c r="E33" s="20"/>
      <c r="F33" s="20"/>
      <c r="G33" s="20">
        <f>G34</f>
        <v>230</v>
      </c>
      <c r="H33" s="23"/>
    </row>
    <row r="34" spans="1:8" ht="240.75" customHeight="1">
      <c r="A34" s="25">
        <v>15</v>
      </c>
      <c r="B34" s="25" t="s">
        <v>69</v>
      </c>
      <c r="C34" s="38" t="s">
        <v>70</v>
      </c>
      <c r="D34" s="24" t="s">
        <v>16</v>
      </c>
      <c r="E34" s="24" t="s">
        <v>34</v>
      </c>
      <c r="F34" s="24" t="s">
        <v>71</v>
      </c>
      <c r="G34" s="24">
        <v>230</v>
      </c>
      <c r="H34" s="25"/>
    </row>
    <row r="35" spans="1:8" ht="34.5" customHeight="1">
      <c r="A35" s="36" t="s">
        <v>72</v>
      </c>
      <c r="B35" s="36"/>
      <c r="C35" s="38"/>
      <c r="D35" s="24"/>
      <c r="E35" s="24"/>
      <c r="F35" s="24"/>
      <c r="G35" s="36">
        <f>G36</f>
        <v>197</v>
      </c>
      <c r="H35" s="39"/>
    </row>
    <row r="36" spans="1:8" ht="108" customHeight="1">
      <c r="A36" s="24">
        <v>16</v>
      </c>
      <c r="B36" s="24" t="s">
        <v>73</v>
      </c>
      <c r="C36" s="24" t="s">
        <v>74</v>
      </c>
      <c r="D36" s="24" t="s">
        <v>16</v>
      </c>
      <c r="E36" s="24" t="s">
        <v>75</v>
      </c>
      <c r="F36" s="24" t="s">
        <v>76</v>
      </c>
      <c r="G36" s="24">
        <v>197</v>
      </c>
      <c r="H36" s="24"/>
    </row>
    <row r="37" spans="1:8" ht="34.5" customHeight="1">
      <c r="A37" s="36" t="s">
        <v>77</v>
      </c>
      <c r="B37" s="36"/>
      <c r="C37" s="24"/>
      <c r="D37" s="24"/>
      <c r="E37" s="24"/>
      <c r="F37" s="24"/>
      <c r="G37" s="22">
        <f>G38+G39</f>
        <v>569.8499999999999</v>
      </c>
      <c r="H37" s="24"/>
    </row>
    <row r="38" spans="1:8" ht="108" customHeight="1">
      <c r="A38" s="24">
        <v>17</v>
      </c>
      <c r="B38" s="24" t="s">
        <v>78</v>
      </c>
      <c r="C38" s="24" t="s">
        <v>74</v>
      </c>
      <c r="D38" s="24" t="s">
        <v>16</v>
      </c>
      <c r="E38" s="24" t="s">
        <v>79</v>
      </c>
      <c r="F38" s="24" t="s">
        <v>80</v>
      </c>
      <c r="G38" s="24">
        <v>267.78</v>
      </c>
      <c r="H38" s="24"/>
    </row>
    <row r="39" spans="1:8" ht="108" customHeight="1">
      <c r="A39" s="24">
        <v>18</v>
      </c>
      <c r="B39" s="24" t="s">
        <v>81</v>
      </c>
      <c r="C39" s="24" t="s">
        <v>74</v>
      </c>
      <c r="D39" s="24" t="s">
        <v>16</v>
      </c>
      <c r="E39" s="24" t="s">
        <v>79</v>
      </c>
      <c r="F39" s="24" t="s">
        <v>82</v>
      </c>
      <c r="G39" s="24">
        <v>302.07</v>
      </c>
      <c r="H39" s="24"/>
    </row>
  </sheetData>
  <sheetProtection/>
  <mergeCells count="26">
    <mergeCell ref="A1:B1"/>
    <mergeCell ref="A2:H2"/>
    <mergeCell ref="A3:C3"/>
    <mergeCell ref="A7:C7"/>
    <mergeCell ref="A8:B8"/>
    <mergeCell ref="A10:B10"/>
    <mergeCell ref="A12:B12"/>
    <mergeCell ref="A15:B15"/>
    <mergeCell ref="A18:B18"/>
    <mergeCell ref="A22:B22"/>
    <mergeCell ref="A24:B24"/>
    <mergeCell ref="A26:B26"/>
    <mergeCell ref="A28:B28"/>
    <mergeCell ref="A30:B30"/>
    <mergeCell ref="A32:C32"/>
    <mergeCell ref="A33:B33"/>
    <mergeCell ref="A35:B35"/>
    <mergeCell ref="A37:B37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708333333333333" right="0.38125" top="0.5118055555555555" bottom="0.5902777777777778" header="0.5118055555555555" footer="0.3145833333333333"/>
  <pageSetup horizontalDpi="600" verticalDpi="600" orientation="portrait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zoomScaleNormal="55" workbookViewId="0" topLeftCell="A1">
      <pane ySplit="5" topLeftCell="A6" activePane="bottomLeft" state="frozen"/>
      <selection pane="bottomLeft" activeCell="F39" sqref="F39"/>
    </sheetView>
  </sheetViews>
  <sheetFormatPr defaultColWidth="8.75390625" defaultRowHeight="30" customHeight="1"/>
  <cols>
    <col min="1" max="1" width="4.625" style="4" customWidth="1"/>
    <col min="2" max="2" width="21.875" style="5" customWidth="1"/>
    <col min="3" max="3" width="9.50390625" style="4" customWidth="1"/>
    <col min="4" max="4" width="7.00390625" style="4" customWidth="1"/>
    <col min="5" max="5" width="10.00390625" style="6" customWidth="1"/>
    <col min="6" max="6" width="39.625" style="7" customWidth="1"/>
    <col min="7" max="7" width="14.625" style="5" customWidth="1"/>
    <col min="8" max="8" width="8.625" style="8" customWidth="1"/>
    <col min="9" max="9" width="14.375" style="9" customWidth="1"/>
    <col min="10" max="16384" width="8.75390625" style="9" customWidth="1"/>
  </cols>
  <sheetData>
    <row r="1" spans="1:2" ht="24" customHeight="1">
      <c r="A1" s="10" t="s">
        <v>0</v>
      </c>
      <c r="B1" s="10"/>
    </row>
    <row r="2" spans="1:8" ht="49.5" customHeight="1">
      <c r="A2" s="11" t="s">
        <v>83</v>
      </c>
      <c r="B2" s="11"/>
      <c r="C2" s="11"/>
      <c r="D2" s="11"/>
      <c r="E2" s="11"/>
      <c r="F2" s="11"/>
      <c r="G2" s="11"/>
      <c r="H2" s="12"/>
    </row>
    <row r="3" spans="1:7" ht="24.75" customHeight="1">
      <c r="A3" s="13" t="s">
        <v>2</v>
      </c>
      <c r="B3" s="13"/>
      <c r="C3" s="14"/>
      <c r="D3" s="14"/>
      <c r="E3" s="13"/>
      <c r="F3" s="13"/>
      <c r="G3" s="14" t="s">
        <v>3</v>
      </c>
    </row>
    <row r="4" spans="1:8" ht="14.25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</row>
    <row r="5" spans="1:8" ht="30" customHeight="1">
      <c r="A5" s="15"/>
      <c r="B5" s="15"/>
      <c r="C5" s="15"/>
      <c r="D5" s="15"/>
      <c r="E5" s="15"/>
      <c r="F5" s="15"/>
      <c r="G5" s="15"/>
      <c r="H5" s="15"/>
    </row>
    <row r="6" spans="1:8" ht="39.75" customHeight="1">
      <c r="A6" s="16"/>
      <c r="B6" s="16"/>
      <c r="C6" s="16"/>
      <c r="D6" s="16"/>
      <c r="E6" s="17"/>
      <c r="F6" s="16"/>
      <c r="G6" s="18">
        <f>G7+G32</f>
        <v>5598.51</v>
      </c>
      <c r="H6" s="19"/>
    </row>
    <row r="7" spans="1:8" s="1" customFormat="1" ht="39.75" customHeight="1">
      <c r="A7" s="20" t="s">
        <v>12</v>
      </c>
      <c r="B7" s="20"/>
      <c r="C7" s="20"/>
      <c r="D7" s="20"/>
      <c r="E7" s="20"/>
      <c r="F7" s="20"/>
      <c r="G7" s="20">
        <f>SUM(G8+G10+G12+G15+G18+G22+G24+G26+G28+G30)</f>
        <v>4601.66</v>
      </c>
      <c r="H7" s="21"/>
    </row>
    <row r="8" spans="1:8" s="2" customFormat="1" ht="34.5" customHeight="1">
      <c r="A8" s="22" t="s">
        <v>13</v>
      </c>
      <c r="B8" s="22"/>
      <c r="C8" s="22"/>
      <c r="D8" s="22"/>
      <c r="E8" s="22"/>
      <c r="F8" s="22"/>
      <c r="G8" s="22">
        <f>G9</f>
        <v>460</v>
      </c>
      <c r="H8" s="23"/>
    </row>
    <row r="9" spans="1:8" s="2" customFormat="1" ht="78.75" customHeight="1">
      <c r="A9" s="24">
        <v>1</v>
      </c>
      <c r="B9" s="24" t="s">
        <v>14</v>
      </c>
      <c r="C9" s="24" t="s">
        <v>15</v>
      </c>
      <c r="D9" s="24" t="s">
        <v>16</v>
      </c>
      <c r="E9" s="24" t="s">
        <v>17</v>
      </c>
      <c r="F9" s="24" t="s">
        <v>18</v>
      </c>
      <c r="G9" s="24">
        <v>460</v>
      </c>
      <c r="H9" s="25">
        <v>460</v>
      </c>
    </row>
    <row r="10" spans="1:8" s="2" customFormat="1" ht="34.5" customHeight="1">
      <c r="A10" s="26" t="s">
        <v>19</v>
      </c>
      <c r="B10" s="27"/>
      <c r="C10" s="28"/>
      <c r="D10" s="28"/>
      <c r="E10" s="28"/>
      <c r="F10" s="28"/>
      <c r="G10" s="22">
        <f>G11</f>
        <v>79</v>
      </c>
      <c r="H10" s="25"/>
    </row>
    <row r="11" spans="1:8" s="2" customFormat="1" ht="60" customHeight="1">
      <c r="A11" s="24">
        <v>2</v>
      </c>
      <c r="B11" s="24" t="s">
        <v>20</v>
      </c>
      <c r="C11" s="24" t="s">
        <v>21</v>
      </c>
      <c r="D11" s="24" t="s">
        <v>16</v>
      </c>
      <c r="E11" s="24" t="s">
        <v>22</v>
      </c>
      <c r="F11" s="24" t="s">
        <v>23</v>
      </c>
      <c r="G11" s="24">
        <v>79</v>
      </c>
      <c r="H11" s="25">
        <v>79</v>
      </c>
    </row>
    <row r="12" spans="1:8" s="2" customFormat="1" ht="34.5" customHeight="1">
      <c r="A12" s="22" t="s">
        <v>24</v>
      </c>
      <c r="B12" s="22"/>
      <c r="C12" s="22"/>
      <c r="D12" s="22"/>
      <c r="E12" s="22"/>
      <c r="F12" s="22"/>
      <c r="G12" s="22">
        <f>G13+G14</f>
        <v>1507</v>
      </c>
      <c r="H12" s="25"/>
    </row>
    <row r="13" spans="1:8" s="2" customFormat="1" ht="42.75" customHeight="1">
      <c r="A13" s="24">
        <v>3</v>
      </c>
      <c r="B13" s="24" t="s">
        <v>25</v>
      </c>
      <c r="C13" s="24" t="s">
        <v>26</v>
      </c>
      <c r="D13" s="24" t="s">
        <v>16</v>
      </c>
      <c r="E13" s="24" t="s">
        <v>27</v>
      </c>
      <c r="F13" s="24" t="s">
        <v>28</v>
      </c>
      <c r="G13" s="24">
        <v>1000</v>
      </c>
      <c r="H13" s="24">
        <v>2000</v>
      </c>
    </row>
    <row r="14" spans="1:8" s="2" customFormat="1" ht="153.75" customHeight="1">
      <c r="A14" s="24">
        <v>4</v>
      </c>
      <c r="B14" s="24" t="s">
        <v>29</v>
      </c>
      <c r="C14" s="24" t="s">
        <v>26</v>
      </c>
      <c r="D14" s="24" t="s">
        <v>16</v>
      </c>
      <c r="E14" s="24" t="s">
        <v>27</v>
      </c>
      <c r="F14" s="24" t="s">
        <v>30</v>
      </c>
      <c r="G14" s="24">
        <v>507</v>
      </c>
      <c r="H14" s="24">
        <v>1014</v>
      </c>
    </row>
    <row r="15" spans="1:8" s="2" customFormat="1" ht="34.5" customHeight="1">
      <c r="A15" s="22" t="s">
        <v>31</v>
      </c>
      <c r="B15" s="22"/>
      <c r="C15" s="22"/>
      <c r="D15" s="22"/>
      <c r="E15" s="22"/>
      <c r="F15" s="22"/>
      <c r="G15" s="22">
        <f>G16+G17</f>
        <v>387.5</v>
      </c>
      <c r="H15" s="25"/>
    </row>
    <row r="16" spans="1:8" s="2" customFormat="1" ht="129.75" customHeight="1">
      <c r="A16" s="25">
        <v>5</v>
      </c>
      <c r="B16" s="25" t="s">
        <v>32</v>
      </c>
      <c r="C16" s="25" t="s">
        <v>33</v>
      </c>
      <c r="D16" s="25" t="s">
        <v>16</v>
      </c>
      <c r="E16" s="25" t="s">
        <v>34</v>
      </c>
      <c r="F16" s="25" t="s">
        <v>35</v>
      </c>
      <c r="G16" s="29">
        <v>197.5</v>
      </c>
      <c r="H16" s="25">
        <v>395</v>
      </c>
    </row>
    <row r="17" spans="1:8" s="2" customFormat="1" ht="243" customHeight="1">
      <c r="A17" s="25">
        <v>6</v>
      </c>
      <c r="B17" s="30" t="s">
        <v>36</v>
      </c>
      <c r="C17" s="31" t="s">
        <v>37</v>
      </c>
      <c r="D17" s="31" t="s">
        <v>16</v>
      </c>
      <c r="E17" s="25" t="s">
        <v>34</v>
      </c>
      <c r="F17" s="25" t="s">
        <v>38</v>
      </c>
      <c r="G17" s="29">
        <v>190</v>
      </c>
      <c r="H17" s="25">
        <v>380</v>
      </c>
    </row>
    <row r="18" spans="1:8" s="2" customFormat="1" ht="34.5" customHeight="1">
      <c r="A18" s="22" t="s">
        <v>39</v>
      </c>
      <c r="B18" s="22"/>
      <c r="C18" s="22"/>
      <c r="D18" s="22"/>
      <c r="E18" s="22"/>
      <c r="F18" s="22"/>
      <c r="G18" s="22">
        <f>G19+G20+G21</f>
        <v>1240</v>
      </c>
      <c r="H18" s="25"/>
    </row>
    <row r="19" spans="1:8" s="2" customFormat="1" ht="196.5" customHeight="1">
      <c r="A19" s="24">
        <v>7</v>
      </c>
      <c r="B19" s="25" t="s">
        <v>40</v>
      </c>
      <c r="C19" s="24" t="s">
        <v>15</v>
      </c>
      <c r="D19" s="24" t="s">
        <v>16</v>
      </c>
      <c r="E19" s="25" t="s">
        <v>41</v>
      </c>
      <c r="F19" s="25" t="s">
        <v>42</v>
      </c>
      <c r="G19" s="29">
        <v>230</v>
      </c>
      <c r="H19" s="25">
        <v>460</v>
      </c>
    </row>
    <row r="20" spans="1:8" s="2" customFormat="1" ht="69.75" customHeight="1">
      <c r="A20" s="24">
        <v>8</v>
      </c>
      <c r="B20" s="25" t="s">
        <v>43</v>
      </c>
      <c r="C20" s="24" t="s">
        <v>15</v>
      </c>
      <c r="D20" s="24" t="s">
        <v>16</v>
      </c>
      <c r="E20" s="25" t="s">
        <v>41</v>
      </c>
      <c r="F20" s="25" t="s">
        <v>44</v>
      </c>
      <c r="G20" s="29">
        <v>750</v>
      </c>
      <c r="H20" s="25">
        <v>1500</v>
      </c>
    </row>
    <row r="21" spans="1:8" s="2" customFormat="1" ht="69.75" customHeight="1">
      <c r="A21" s="24">
        <v>9</v>
      </c>
      <c r="B21" s="25" t="s">
        <v>45</v>
      </c>
      <c r="C21" s="24" t="s">
        <v>15</v>
      </c>
      <c r="D21" s="24" t="s">
        <v>16</v>
      </c>
      <c r="E21" s="25" t="s">
        <v>41</v>
      </c>
      <c r="F21" s="25" t="s">
        <v>46</v>
      </c>
      <c r="G21" s="29">
        <v>260</v>
      </c>
      <c r="H21" s="25">
        <v>520</v>
      </c>
    </row>
    <row r="22" spans="1:8" s="2" customFormat="1" ht="34.5" customHeight="1">
      <c r="A22" s="22" t="s">
        <v>47</v>
      </c>
      <c r="B22" s="22"/>
      <c r="C22" s="22"/>
      <c r="D22" s="22"/>
      <c r="E22" s="22"/>
      <c r="F22" s="22"/>
      <c r="G22" s="22">
        <f aca="true" t="shared" si="0" ref="G22:G26">G23</f>
        <v>25</v>
      </c>
      <c r="H22" s="25"/>
    </row>
    <row r="23" spans="1:8" s="2" customFormat="1" ht="64.5" customHeight="1">
      <c r="A23" s="24">
        <v>10</v>
      </c>
      <c r="B23" s="24" t="s">
        <v>48</v>
      </c>
      <c r="C23" s="24" t="s">
        <v>15</v>
      </c>
      <c r="D23" s="24" t="s">
        <v>16</v>
      </c>
      <c r="E23" s="24" t="s">
        <v>49</v>
      </c>
      <c r="F23" s="24" t="s">
        <v>50</v>
      </c>
      <c r="G23" s="29">
        <v>25</v>
      </c>
      <c r="H23" s="25">
        <v>50</v>
      </c>
    </row>
    <row r="24" spans="1:8" s="2" customFormat="1" ht="34.5" customHeight="1">
      <c r="A24" s="22" t="s">
        <v>51</v>
      </c>
      <c r="B24" s="22"/>
      <c r="C24" s="22"/>
      <c r="D24" s="22"/>
      <c r="E24" s="22"/>
      <c r="F24" s="22"/>
      <c r="G24" s="22">
        <f t="shared" si="0"/>
        <v>18.97</v>
      </c>
      <c r="H24" s="25"/>
    </row>
    <row r="25" spans="1:8" s="2" customFormat="1" ht="183" customHeight="1">
      <c r="A25" s="24">
        <v>11</v>
      </c>
      <c r="B25" s="24" t="s">
        <v>52</v>
      </c>
      <c r="C25" s="24" t="s">
        <v>15</v>
      </c>
      <c r="D25" s="32" t="s">
        <v>16</v>
      </c>
      <c r="E25" s="24" t="s">
        <v>53</v>
      </c>
      <c r="F25" s="24" t="s">
        <v>54</v>
      </c>
      <c r="G25" s="33">
        <v>18.97</v>
      </c>
      <c r="H25" s="25">
        <v>18.97</v>
      </c>
    </row>
    <row r="26" spans="1:8" s="2" customFormat="1" ht="34.5" customHeight="1">
      <c r="A26" s="22" t="s">
        <v>55</v>
      </c>
      <c r="B26" s="22"/>
      <c r="C26" s="22"/>
      <c r="D26" s="22"/>
      <c r="E26" s="22"/>
      <c r="F26" s="22"/>
      <c r="G26" s="22">
        <f t="shared" si="0"/>
        <v>489.19</v>
      </c>
      <c r="H26" s="25"/>
    </row>
    <row r="27" spans="1:8" s="2" customFormat="1" ht="90.75" customHeight="1">
      <c r="A27" s="24">
        <v>12</v>
      </c>
      <c r="B27" s="34" t="s">
        <v>56</v>
      </c>
      <c r="C27" s="24" t="s">
        <v>15</v>
      </c>
      <c r="D27" s="34" t="s">
        <v>16</v>
      </c>
      <c r="E27" s="34" t="s">
        <v>57</v>
      </c>
      <c r="F27" s="34" t="s">
        <v>58</v>
      </c>
      <c r="G27" s="29">
        <v>489.19</v>
      </c>
      <c r="H27" s="25">
        <v>978.38</v>
      </c>
    </row>
    <row r="28" spans="1:8" s="2" customFormat="1" ht="34.5" customHeight="1">
      <c r="A28" s="22" t="s">
        <v>59</v>
      </c>
      <c r="B28" s="22"/>
      <c r="C28" s="22"/>
      <c r="D28" s="22"/>
      <c r="E28" s="22"/>
      <c r="F28" s="22"/>
      <c r="G28" s="22">
        <f aca="true" t="shared" si="1" ref="G28:G33">G29</f>
        <v>195</v>
      </c>
      <c r="H28" s="25"/>
    </row>
    <row r="29" spans="1:8" s="2" customFormat="1" ht="69" customHeight="1">
      <c r="A29" s="28">
        <v>13</v>
      </c>
      <c r="B29" s="25" t="s">
        <v>60</v>
      </c>
      <c r="C29" s="24" t="s">
        <v>37</v>
      </c>
      <c r="D29" s="25" t="s">
        <v>16</v>
      </c>
      <c r="E29" s="25" t="s">
        <v>61</v>
      </c>
      <c r="F29" s="25" t="s">
        <v>62</v>
      </c>
      <c r="G29" s="29">
        <v>195</v>
      </c>
      <c r="H29" s="25">
        <v>398</v>
      </c>
    </row>
    <row r="30" spans="1:8" s="2" customFormat="1" ht="34.5" customHeight="1">
      <c r="A30" s="22" t="s">
        <v>63</v>
      </c>
      <c r="B30" s="22"/>
      <c r="C30" s="22"/>
      <c r="D30" s="22"/>
      <c r="E30" s="22"/>
      <c r="F30" s="22"/>
      <c r="G30" s="22">
        <f t="shared" si="1"/>
        <v>200</v>
      </c>
      <c r="H30" s="25"/>
    </row>
    <row r="31" spans="1:8" s="2" customFormat="1" ht="163.5" customHeight="1">
      <c r="A31" s="25">
        <v>14</v>
      </c>
      <c r="B31" s="25" t="s">
        <v>64</v>
      </c>
      <c r="C31" s="25" t="s">
        <v>15</v>
      </c>
      <c r="D31" s="25" t="s">
        <v>16</v>
      </c>
      <c r="E31" s="25" t="s">
        <v>65</v>
      </c>
      <c r="F31" s="25" t="s">
        <v>66</v>
      </c>
      <c r="G31" s="29">
        <v>200</v>
      </c>
      <c r="H31" s="25">
        <v>400</v>
      </c>
    </row>
    <row r="32" spans="1:8" s="3" customFormat="1" ht="39.75" customHeight="1">
      <c r="A32" s="35" t="s">
        <v>67</v>
      </c>
      <c r="B32" s="35"/>
      <c r="C32" s="35"/>
      <c r="D32" s="20"/>
      <c r="E32" s="20"/>
      <c r="F32" s="20"/>
      <c r="G32" s="20">
        <f>G33+G35+G37</f>
        <v>996.8499999999999</v>
      </c>
      <c r="H32" s="25"/>
    </row>
    <row r="33" spans="1:8" ht="34.5" customHeight="1">
      <c r="A33" s="36" t="s">
        <v>68</v>
      </c>
      <c r="B33" s="36"/>
      <c r="C33" s="37"/>
      <c r="D33" s="35"/>
      <c r="E33" s="20"/>
      <c r="F33" s="20"/>
      <c r="G33" s="20">
        <f t="shared" si="1"/>
        <v>230</v>
      </c>
      <c r="H33" s="23"/>
    </row>
    <row r="34" spans="1:8" ht="240.75" customHeight="1">
      <c r="A34" s="25">
        <v>15</v>
      </c>
      <c r="B34" s="25" t="s">
        <v>69</v>
      </c>
      <c r="C34" s="38" t="s">
        <v>70</v>
      </c>
      <c r="D34" s="24" t="s">
        <v>16</v>
      </c>
      <c r="E34" s="24" t="s">
        <v>34</v>
      </c>
      <c r="F34" s="24" t="s">
        <v>71</v>
      </c>
      <c r="G34" s="24">
        <v>230</v>
      </c>
      <c r="H34" s="25">
        <v>230</v>
      </c>
    </row>
    <row r="35" spans="1:8" ht="34.5" customHeight="1">
      <c r="A35" s="36" t="s">
        <v>72</v>
      </c>
      <c r="B35" s="36"/>
      <c r="C35" s="38"/>
      <c r="D35" s="24"/>
      <c r="E35" s="24"/>
      <c r="F35" s="24"/>
      <c r="G35" s="36">
        <f>G36</f>
        <v>197</v>
      </c>
      <c r="H35" s="39"/>
    </row>
    <row r="36" spans="1:8" ht="108" customHeight="1">
      <c r="A36" s="24">
        <v>16</v>
      </c>
      <c r="B36" s="24" t="s">
        <v>73</v>
      </c>
      <c r="C36" s="24" t="s">
        <v>74</v>
      </c>
      <c r="D36" s="24" t="s">
        <v>16</v>
      </c>
      <c r="E36" s="24" t="s">
        <v>75</v>
      </c>
      <c r="F36" s="24" t="s">
        <v>76</v>
      </c>
      <c r="G36" s="24">
        <v>197</v>
      </c>
      <c r="H36" s="24">
        <v>197</v>
      </c>
    </row>
    <row r="37" spans="1:8" ht="34.5" customHeight="1">
      <c r="A37" s="36" t="s">
        <v>77</v>
      </c>
      <c r="B37" s="36"/>
      <c r="C37" s="24"/>
      <c r="D37" s="24"/>
      <c r="E37" s="24"/>
      <c r="F37" s="24"/>
      <c r="G37" s="22">
        <f>G38+G39</f>
        <v>569.8499999999999</v>
      </c>
      <c r="H37" s="24"/>
    </row>
    <row r="38" spans="1:8" ht="108" customHeight="1">
      <c r="A38" s="24">
        <v>17</v>
      </c>
      <c r="B38" s="24" t="s">
        <v>78</v>
      </c>
      <c r="C38" s="24" t="s">
        <v>74</v>
      </c>
      <c r="D38" s="24" t="s">
        <v>16</v>
      </c>
      <c r="E38" s="24" t="s">
        <v>79</v>
      </c>
      <c r="F38" s="24" t="s">
        <v>80</v>
      </c>
      <c r="G38" s="24">
        <v>267.78</v>
      </c>
      <c r="H38" s="24">
        <v>267.78</v>
      </c>
    </row>
    <row r="39" spans="1:8" ht="108" customHeight="1">
      <c r="A39" s="24">
        <v>18</v>
      </c>
      <c r="B39" s="24" t="s">
        <v>81</v>
      </c>
      <c r="C39" s="24" t="s">
        <v>74</v>
      </c>
      <c r="D39" s="24" t="s">
        <v>16</v>
      </c>
      <c r="E39" s="24" t="s">
        <v>79</v>
      </c>
      <c r="F39" s="24" t="s">
        <v>82</v>
      </c>
      <c r="G39" s="24">
        <v>302.07</v>
      </c>
      <c r="H39" s="24">
        <v>302.07</v>
      </c>
    </row>
  </sheetData>
  <sheetProtection/>
  <mergeCells count="26">
    <mergeCell ref="A1:B1"/>
    <mergeCell ref="A2:H2"/>
    <mergeCell ref="A3:C3"/>
    <mergeCell ref="A7:C7"/>
    <mergeCell ref="A8:B8"/>
    <mergeCell ref="A10:B10"/>
    <mergeCell ref="A12:B12"/>
    <mergeCell ref="A15:B15"/>
    <mergeCell ref="A18:B18"/>
    <mergeCell ref="A22:B22"/>
    <mergeCell ref="A24:B24"/>
    <mergeCell ref="A26:B26"/>
    <mergeCell ref="A28:B28"/>
    <mergeCell ref="A30:B30"/>
    <mergeCell ref="A32:C32"/>
    <mergeCell ref="A33:B33"/>
    <mergeCell ref="A35:B35"/>
    <mergeCell ref="A37:B37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708333333333333" right="0.38125" top="0.5118055555555555" bottom="0.5902777777777778" header="0.5118055555555555" footer="0.3145833333333333"/>
  <pageSetup horizontalDpi="600" verticalDpi="600" orientation="portrait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le-9</cp:lastModifiedBy>
  <cp:lastPrinted>2021-05-12T04:51:05Z</cp:lastPrinted>
  <dcterms:created xsi:type="dcterms:W3CDTF">2016-11-29T02:46:11Z</dcterms:created>
  <dcterms:modified xsi:type="dcterms:W3CDTF">2021-11-22T06:25:14Z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7D460BED99724417885318624A14FA69</vt:lpwstr>
  </property>
</Properties>
</file>