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Sheet1" sheetId="1" r:id="rId1"/>
    <sheet name="Sheet1 (2)" sheetId="2" r:id="rId2"/>
  </sheets>
  <definedNames>
    <definedName name="_xlnm.Print_Titles" localSheetId="0">'Sheet1'!$4:$6</definedName>
    <definedName name="_xlnm.Print_Titles" localSheetId="1">'Sheet1 (2)'!$4:$6</definedName>
  </definedNames>
  <calcPr fullCalcOnLoad="1"/>
</workbook>
</file>

<file path=xl/sharedStrings.xml><?xml version="1.0" encoding="utf-8"?>
<sst xmlns="http://schemas.openxmlformats.org/spreadsheetml/2006/main" count="115" uniqueCount="54">
  <si>
    <t>叶县2018到户增收项目实施情况汇总表</t>
  </si>
  <si>
    <t>单位：万元</t>
  </si>
  <si>
    <t>序号</t>
  </si>
  <si>
    <t>乡（镇）  街道</t>
  </si>
  <si>
    <t>申请资金</t>
  </si>
  <si>
    <t>实际发放</t>
  </si>
  <si>
    <t>资金结余</t>
  </si>
  <si>
    <t>2018年到户增收项目实施统计</t>
  </si>
  <si>
    <t>备注</t>
  </si>
  <si>
    <t>单户模式</t>
  </si>
  <si>
    <t>企业入股</t>
  </si>
  <si>
    <t>发放资金</t>
  </si>
  <si>
    <t>拨款时间</t>
  </si>
  <si>
    <t>受益户数</t>
  </si>
  <si>
    <t>受益人数</t>
  </si>
  <si>
    <t>合计</t>
  </si>
  <si>
    <t xml:space="preserve">保安镇
</t>
  </si>
  <si>
    <t>2018.9.29</t>
  </si>
  <si>
    <t>第四批</t>
  </si>
  <si>
    <t xml:space="preserve">仙台镇
</t>
  </si>
  <si>
    <t>2018.9.20</t>
  </si>
  <si>
    <t>第二批</t>
  </si>
  <si>
    <t xml:space="preserve">叶邑镇
</t>
  </si>
  <si>
    <t>第三批</t>
  </si>
  <si>
    <t xml:space="preserve">廉村镇
</t>
  </si>
  <si>
    <r>
      <t>2</t>
    </r>
    <r>
      <rPr>
        <sz val="12"/>
        <rFont val="宋体"/>
        <family val="0"/>
      </rPr>
      <t>018.9.20</t>
    </r>
  </si>
  <si>
    <t xml:space="preserve">常村镇
</t>
  </si>
  <si>
    <t xml:space="preserve">辛店镇
</t>
  </si>
  <si>
    <t>2018.12.10</t>
  </si>
  <si>
    <t>第六批</t>
  </si>
  <si>
    <t>2018.12.17</t>
  </si>
  <si>
    <t>2018.9.27</t>
  </si>
  <si>
    <t xml:space="preserve">夏李乡
</t>
  </si>
  <si>
    <t>2018.8.20</t>
  </si>
  <si>
    <t>第一批</t>
  </si>
  <si>
    <t xml:space="preserve">田庄乡
</t>
  </si>
  <si>
    <t xml:space="preserve">龙泉乡
</t>
  </si>
  <si>
    <t xml:space="preserve">水寨乡
</t>
  </si>
  <si>
    <t xml:space="preserve">邓李乡
</t>
  </si>
  <si>
    <t xml:space="preserve">龚店乡
</t>
  </si>
  <si>
    <t xml:space="preserve">马庄乡
</t>
  </si>
  <si>
    <t xml:space="preserve">洪庄杨镇
</t>
  </si>
  <si>
    <t xml:space="preserve">任店镇
</t>
  </si>
  <si>
    <t xml:space="preserve">九龙街道
</t>
  </si>
  <si>
    <t xml:space="preserve">昆阳街道
</t>
  </si>
  <si>
    <r>
      <t>2</t>
    </r>
    <r>
      <rPr>
        <sz val="12"/>
        <rFont val="宋体"/>
        <family val="0"/>
      </rPr>
      <t>018.9.27</t>
    </r>
  </si>
  <si>
    <t>第五批</t>
  </si>
  <si>
    <t xml:space="preserve">盐都街道
</t>
  </si>
  <si>
    <t>叶县2019种养加（到户增收）项目实施情况汇总表</t>
  </si>
  <si>
    <t>2019年种养加（到户增收）项目实施统计</t>
  </si>
  <si>
    <t>廉村镇</t>
  </si>
  <si>
    <t>常村镇</t>
  </si>
  <si>
    <t>保安镇</t>
  </si>
  <si>
    <t>叶邑镇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</si>
</sst>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1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1" fontId="0" fillId="0" borderId="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1" fontId="0" fillId="0" borderId="9" xfId="0" applyNumberFormat="1" applyFill="1" applyBorder="1" applyAlignment="1">
      <alignment horizontal="center" vertical="center"/>
    </xf>
    <xf numFmtId="0" fontId="0" fillId="9" borderId="18" xfId="0" applyFont="1" applyFill="1" applyBorder="1" applyAlignment="1">
      <alignment vertical="center"/>
    </xf>
    <xf numFmtId="0" fontId="0" fillId="9" borderId="1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20" xfId="0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0" fillId="9" borderId="25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26" xfId="0" applyFont="1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/>
    </xf>
    <xf numFmtId="0" fontId="0" fillId="9" borderId="20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workbookViewId="0" topLeftCell="A1">
      <pane ySplit="6" topLeftCell="A7" activePane="bottomLeft" state="frozen"/>
      <selection pane="bottomLeft" activeCell="S13" sqref="S13"/>
    </sheetView>
  </sheetViews>
  <sheetFormatPr defaultColWidth="9.00390625" defaultRowHeight="14.25"/>
  <cols>
    <col min="1" max="1" width="5.50390625" style="0" customWidth="1"/>
    <col min="2" max="2" width="8.875" style="0" customWidth="1"/>
    <col min="3" max="3" width="8.625" style="0" customWidth="1"/>
    <col min="4" max="4" width="11.75390625" style="0" customWidth="1"/>
    <col min="5" max="5" width="9.25390625" style="0" customWidth="1"/>
    <col min="6" max="7" width="10.75390625" style="0" customWidth="1"/>
    <col min="8" max="8" width="9.75390625" style="0" customWidth="1"/>
    <col min="9" max="9" width="9.50390625" style="0" customWidth="1"/>
    <col min="10" max="10" width="9.875" style="0" customWidth="1"/>
    <col min="11" max="11" width="10.75390625" style="0" customWidth="1"/>
    <col min="12" max="12" width="9.375" style="0" customWidth="1"/>
    <col min="13" max="13" width="9.50390625" style="0" customWidth="1"/>
  </cols>
  <sheetData>
    <row r="1" spans="1:14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21" customHeight="1">
      <c r="A3" s="4"/>
      <c r="B3" s="4"/>
      <c r="C3" s="4"/>
      <c r="D3" s="3"/>
      <c r="E3" s="3"/>
      <c r="F3" s="3"/>
      <c r="G3" s="3"/>
      <c r="H3" s="3"/>
      <c r="I3" s="3"/>
      <c r="J3" s="3"/>
      <c r="K3" s="27" t="s">
        <v>1</v>
      </c>
      <c r="L3" s="27"/>
      <c r="M3" s="27"/>
      <c r="N3" s="27"/>
    </row>
    <row r="4" spans="1:14" s="1" customFormat="1" ht="22.5" customHeight="1">
      <c r="A4" s="32" t="s">
        <v>2</v>
      </c>
      <c r="B4" s="6" t="s">
        <v>3</v>
      </c>
      <c r="C4" s="33" t="s">
        <v>4</v>
      </c>
      <c r="D4" s="32" t="s">
        <v>5</v>
      </c>
      <c r="E4" s="34" t="s">
        <v>6</v>
      </c>
      <c r="F4" s="32" t="s">
        <v>7</v>
      </c>
      <c r="G4" s="32"/>
      <c r="H4" s="32"/>
      <c r="I4" s="32"/>
      <c r="J4" s="32"/>
      <c r="K4" s="32"/>
      <c r="L4" s="32"/>
      <c r="M4" s="32"/>
      <c r="N4" s="32" t="s">
        <v>8</v>
      </c>
    </row>
    <row r="5" spans="1:14" s="1" customFormat="1" ht="21" customHeight="1">
      <c r="A5" s="32"/>
      <c r="B5" s="9"/>
      <c r="C5" s="35"/>
      <c r="D5" s="32"/>
      <c r="E5" s="36"/>
      <c r="F5" s="37" t="s">
        <v>9</v>
      </c>
      <c r="G5" s="37"/>
      <c r="H5" s="37"/>
      <c r="I5" s="37"/>
      <c r="J5" s="37" t="s">
        <v>10</v>
      </c>
      <c r="K5" s="37"/>
      <c r="L5" s="37"/>
      <c r="M5" s="37"/>
      <c r="N5" s="32"/>
    </row>
    <row r="6" spans="1:14" s="1" customFormat="1" ht="24.75" customHeight="1">
      <c r="A6" s="32"/>
      <c r="B6" s="12"/>
      <c r="C6" s="38"/>
      <c r="D6" s="32"/>
      <c r="E6" s="39"/>
      <c r="F6" s="32" t="s">
        <v>11</v>
      </c>
      <c r="G6" s="32" t="s">
        <v>12</v>
      </c>
      <c r="H6" s="32" t="s">
        <v>13</v>
      </c>
      <c r="I6" s="32" t="s">
        <v>14</v>
      </c>
      <c r="J6" s="32" t="s">
        <v>11</v>
      </c>
      <c r="K6" s="32" t="s">
        <v>12</v>
      </c>
      <c r="L6" s="32" t="s">
        <v>13</v>
      </c>
      <c r="M6" s="32" t="s">
        <v>14</v>
      </c>
      <c r="N6" s="32"/>
    </row>
    <row r="7" spans="1:14" s="1" customFormat="1" ht="24.75" customHeight="1">
      <c r="A7" s="40" t="s">
        <v>15</v>
      </c>
      <c r="B7" s="41"/>
      <c r="C7" s="42">
        <v>475</v>
      </c>
      <c r="D7" s="42">
        <v>355.1466</v>
      </c>
      <c r="E7" s="42">
        <v>119.8534</v>
      </c>
      <c r="F7" s="42">
        <v>168.7466</v>
      </c>
      <c r="G7" s="42"/>
      <c r="H7" s="42">
        <v>774</v>
      </c>
      <c r="I7" s="42">
        <v>2922</v>
      </c>
      <c r="J7" s="42">
        <v>186.4</v>
      </c>
      <c r="K7" s="42"/>
      <c r="L7" s="42">
        <v>466</v>
      </c>
      <c r="M7" s="42">
        <v>1153</v>
      </c>
      <c r="N7" s="42">
        <f>I7+M7</f>
        <v>4075</v>
      </c>
    </row>
    <row r="8" spans="1:14" s="2" customFormat="1" ht="24.75" customHeight="1">
      <c r="A8" s="43">
        <v>1</v>
      </c>
      <c r="B8" s="43" t="s">
        <v>16</v>
      </c>
      <c r="C8" s="44">
        <v>50</v>
      </c>
      <c r="D8" s="44">
        <v>16.765</v>
      </c>
      <c r="E8" s="44">
        <f aca="true" t="shared" si="0" ref="E8:E13">C8-D8</f>
        <v>33.235</v>
      </c>
      <c r="F8" s="44">
        <v>16.765</v>
      </c>
      <c r="G8" s="45" t="s">
        <v>17</v>
      </c>
      <c r="H8" s="44">
        <v>69</v>
      </c>
      <c r="I8" s="44">
        <v>264</v>
      </c>
      <c r="J8" s="56"/>
      <c r="K8" s="57"/>
      <c r="L8" s="57"/>
      <c r="M8" s="58"/>
      <c r="N8" s="44" t="s">
        <v>18</v>
      </c>
    </row>
    <row r="9" spans="1:14" s="2" customFormat="1" ht="24.75" customHeight="1">
      <c r="A9" s="44">
        <v>2</v>
      </c>
      <c r="B9" s="44" t="s">
        <v>19</v>
      </c>
      <c r="C9" s="44">
        <v>30</v>
      </c>
      <c r="D9" s="44">
        <v>22.6362</v>
      </c>
      <c r="E9" s="44">
        <f t="shared" si="0"/>
        <v>7.363800000000001</v>
      </c>
      <c r="F9" s="44">
        <v>22.6362</v>
      </c>
      <c r="G9" s="45" t="s">
        <v>20</v>
      </c>
      <c r="H9" s="44">
        <v>106</v>
      </c>
      <c r="I9" s="44">
        <v>373</v>
      </c>
      <c r="J9" s="56"/>
      <c r="K9" s="57"/>
      <c r="L9" s="57"/>
      <c r="M9" s="58"/>
      <c r="N9" s="44" t="s">
        <v>21</v>
      </c>
    </row>
    <row r="10" spans="1:14" s="2" customFormat="1" ht="24.75" customHeight="1">
      <c r="A10" s="44">
        <v>3</v>
      </c>
      <c r="B10" s="44" t="s">
        <v>22</v>
      </c>
      <c r="C10" s="44">
        <v>50</v>
      </c>
      <c r="D10" s="44">
        <v>25.9724</v>
      </c>
      <c r="E10" s="44">
        <f t="shared" si="0"/>
        <v>24.0276</v>
      </c>
      <c r="F10" s="44">
        <v>25.9724</v>
      </c>
      <c r="G10" s="45" t="s">
        <v>20</v>
      </c>
      <c r="H10" s="44">
        <v>99</v>
      </c>
      <c r="I10" s="44">
        <v>407</v>
      </c>
      <c r="J10" s="56"/>
      <c r="K10" s="57"/>
      <c r="L10" s="57"/>
      <c r="M10" s="58"/>
      <c r="N10" s="44" t="s">
        <v>23</v>
      </c>
    </row>
    <row r="11" spans="1:14" s="2" customFormat="1" ht="24.75" customHeight="1">
      <c r="A11" s="44">
        <v>4</v>
      </c>
      <c r="B11" s="44" t="s">
        <v>24</v>
      </c>
      <c r="C11" s="44">
        <v>40</v>
      </c>
      <c r="D11" s="44">
        <v>43.5685</v>
      </c>
      <c r="E11" s="44">
        <f t="shared" si="0"/>
        <v>-3.5685000000000002</v>
      </c>
      <c r="F11" s="44">
        <v>18.7685</v>
      </c>
      <c r="G11" s="45" t="s">
        <v>20</v>
      </c>
      <c r="H11" s="44">
        <v>80</v>
      </c>
      <c r="I11" s="44">
        <v>300</v>
      </c>
      <c r="J11" s="44">
        <v>24.8</v>
      </c>
      <c r="K11" s="44" t="s">
        <v>25</v>
      </c>
      <c r="L11" s="44">
        <v>62</v>
      </c>
      <c r="M11" s="44">
        <v>175</v>
      </c>
      <c r="N11" s="44" t="s">
        <v>21</v>
      </c>
    </row>
    <row r="12" spans="1:14" s="2" customFormat="1" ht="24.75" customHeight="1">
      <c r="A12" s="44">
        <v>5</v>
      </c>
      <c r="B12" s="44" t="s">
        <v>26</v>
      </c>
      <c r="C12" s="44">
        <v>52</v>
      </c>
      <c r="D12" s="44">
        <v>51.975</v>
      </c>
      <c r="E12" s="44">
        <f t="shared" si="0"/>
        <v>0.02499999999999858</v>
      </c>
      <c r="F12" s="44">
        <v>23.575</v>
      </c>
      <c r="G12" s="45" t="s">
        <v>20</v>
      </c>
      <c r="H12" s="44">
        <v>165</v>
      </c>
      <c r="I12" s="44">
        <v>620</v>
      </c>
      <c r="J12" s="44">
        <v>28.4</v>
      </c>
      <c r="K12" s="44" t="s">
        <v>25</v>
      </c>
      <c r="L12" s="44">
        <v>71</v>
      </c>
      <c r="M12" s="44">
        <v>204</v>
      </c>
      <c r="N12" s="44" t="s">
        <v>21</v>
      </c>
    </row>
    <row r="13" spans="1:14" s="2" customFormat="1" ht="24.75" customHeight="1">
      <c r="A13" s="46">
        <v>6</v>
      </c>
      <c r="B13" s="46" t="s">
        <v>27</v>
      </c>
      <c r="C13" s="46">
        <v>50</v>
      </c>
      <c r="D13" s="46">
        <v>23.775</v>
      </c>
      <c r="E13" s="46">
        <f t="shared" si="0"/>
        <v>26.225</v>
      </c>
      <c r="F13" s="44">
        <v>15.55</v>
      </c>
      <c r="G13" s="45" t="s">
        <v>17</v>
      </c>
      <c r="H13" s="44">
        <v>58</v>
      </c>
      <c r="I13" s="44">
        <v>230</v>
      </c>
      <c r="J13" s="59"/>
      <c r="K13" s="60"/>
      <c r="L13" s="60"/>
      <c r="M13" s="61"/>
      <c r="N13" s="49" t="s">
        <v>18</v>
      </c>
    </row>
    <row r="14" spans="1:14" s="2" customFormat="1" ht="24.75" customHeight="1">
      <c r="A14" s="47"/>
      <c r="B14" s="47"/>
      <c r="C14" s="47"/>
      <c r="D14" s="47"/>
      <c r="E14" s="47"/>
      <c r="F14" s="44">
        <v>0.4</v>
      </c>
      <c r="G14" s="45" t="s">
        <v>17</v>
      </c>
      <c r="H14" s="44">
        <v>1</v>
      </c>
      <c r="I14" s="44">
        <v>3</v>
      </c>
      <c r="J14" s="62"/>
      <c r="K14" s="63"/>
      <c r="L14" s="63"/>
      <c r="M14" s="64"/>
      <c r="N14" s="43"/>
    </row>
    <row r="15" spans="1:14" s="2" customFormat="1" ht="24.75" customHeight="1">
      <c r="A15" s="47"/>
      <c r="B15" s="47"/>
      <c r="C15" s="47"/>
      <c r="D15" s="47"/>
      <c r="E15" s="47"/>
      <c r="F15" s="44">
        <v>-0.4</v>
      </c>
      <c r="G15" s="45" t="s">
        <v>28</v>
      </c>
      <c r="H15" s="48">
        <v>1</v>
      </c>
      <c r="I15" s="48">
        <v>4</v>
      </c>
      <c r="J15" s="62"/>
      <c r="K15" s="63"/>
      <c r="L15" s="63"/>
      <c r="M15" s="64"/>
      <c r="N15" s="47" t="s">
        <v>29</v>
      </c>
    </row>
    <row r="16" spans="1:14" s="2" customFormat="1" ht="24.75" customHeight="1">
      <c r="A16" s="47"/>
      <c r="B16" s="47"/>
      <c r="C16" s="47"/>
      <c r="D16" s="47"/>
      <c r="E16" s="47"/>
      <c r="F16" s="44">
        <v>0.305</v>
      </c>
      <c r="G16" s="45" t="s">
        <v>30</v>
      </c>
      <c r="H16" s="44">
        <v>1</v>
      </c>
      <c r="I16" s="44">
        <v>5</v>
      </c>
      <c r="J16" s="62"/>
      <c r="K16" s="63"/>
      <c r="L16" s="63"/>
      <c r="M16" s="64"/>
      <c r="N16" s="47"/>
    </row>
    <row r="17" spans="1:14" s="2" customFormat="1" ht="24.75" customHeight="1">
      <c r="A17" s="47"/>
      <c r="B17" s="47"/>
      <c r="C17" s="47"/>
      <c r="D17" s="47"/>
      <c r="E17" s="47"/>
      <c r="F17" s="44">
        <v>7.92</v>
      </c>
      <c r="G17" s="45" t="s">
        <v>31</v>
      </c>
      <c r="H17" s="44">
        <v>29</v>
      </c>
      <c r="I17" s="44">
        <v>92</v>
      </c>
      <c r="J17" s="62"/>
      <c r="K17" s="63"/>
      <c r="L17" s="63"/>
      <c r="M17" s="64"/>
      <c r="N17" s="47"/>
    </row>
    <row r="18" spans="1:14" s="2" customFormat="1" ht="24.75" customHeight="1">
      <c r="A18" s="49">
        <v>7</v>
      </c>
      <c r="B18" s="49" t="s">
        <v>32</v>
      </c>
      <c r="C18" s="49">
        <v>30</v>
      </c>
      <c r="D18" s="49">
        <v>9.1875</v>
      </c>
      <c r="E18" s="46">
        <f aca="true" t="shared" si="1" ref="E18:E38">C18-D18</f>
        <v>20.8125</v>
      </c>
      <c r="F18" s="44">
        <v>8.2875</v>
      </c>
      <c r="G18" s="50" t="s">
        <v>33</v>
      </c>
      <c r="H18" s="44">
        <v>46</v>
      </c>
      <c r="I18" s="44">
        <v>211</v>
      </c>
      <c r="J18" s="65"/>
      <c r="K18" s="66"/>
      <c r="L18" s="66"/>
      <c r="M18" s="67"/>
      <c r="N18" s="49" t="s">
        <v>34</v>
      </c>
    </row>
    <row r="19" spans="1:14" s="2" customFormat="1" ht="24.75" customHeight="1">
      <c r="A19" s="43"/>
      <c r="B19" s="43"/>
      <c r="C19" s="43"/>
      <c r="D19" s="43"/>
      <c r="E19" s="51"/>
      <c r="F19" s="44">
        <v>0.9</v>
      </c>
      <c r="G19" s="52" t="s">
        <v>31</v>
      </c>
      <c r="H19" s="44">
        <v>3</v>
      </c>
      <c r="I19" s="44">
        <v>12</v>
      </c>
      <c r="J19" s="68"/>
      <c r="K19" s="69"/>
      <c r="L19" s="69"/>
      <c r="M19" s="70"/>
      <c r="N19" s="43"/>
    </row>
    <row r="20" spans="1:14" s="2" customFormat="1" ht="24.75" customHeight="1">
      <c r="A20" s="44">
        <v>8</v>
      </c>
      <c r="B20" s="44" t="s">
        <v>35</v>
      </c>
      <c r="C20" s="44">
        <v>10</v>
      </c>
      <c r="D20" s="44">
        <v>10</v>
      </c>
      <c r="E20" s="44">
        <f t="shared" si="1"/>
        <v>0</v>
      </c>
      <c r="F20" s="53"/>
      <c r="G20" s="54"/>
      <c r="H20" s="54"/>
      <c r="I20" s="71"/>
      <c r="J20" s="44">
        <v>10</v>
      </c>
      <c r="K20" s="45" t="s">
        <v>20</v>
      </c>
      <c r="L20" s="44">
        <v>25</v>
      </c>
      <c r="M20" s="44">
        <v>58</v>
      </c>
      <c r="N20" s="44" t="s">
        <v>21</v>
      </c>
    </row>
    <row r="21" spans="1:14" s="2" customFormat="1" ht="24.75" customHeight="1">
      <c r="A21" s="44">
        <v>9</v>
      </c>
      <c r="B21" s="44" t="s">
        <v>36</v>
      </c>
      <c r="C21" s="44">
        <v>10</v>
      </c>
      <c r="D21" s="44">
        <v>10</v>
      </c>
      <c r="E21" s="44">
        <f t="shared" si="1"/>
        <v>0</v>
      </c>
      <c r="F21" s="44">
        <v>5.6</v>
      </c>
      <c r="G21" s="50" t="s">
        <v>33</v>
      </c>
      <c r="H21" s="44">
        <v>24</v>
      </c>
      <c r="I21" s="44">
        <v>88</v>
      </c>
      <c r="J21" s="44">
        <v>4.4</v>
      </c>
      <c r="K21" s="52" t="s">
        <v>20</v>
      </c>
      <c r="L21" s="72">
        <v>11</v>
      </c>
      <c r="M21" s="72">
        <v>37</v>
      </c>
      <c r="N21" s="29" t="s">
        <v>34</v>
      </c>
    </row>
    <row r="22" spans="1:14" s="2" customFormat="1" ht="24.75" customHeight="1">
      <c r="A22" s="44">
        <v>10</v>
      </c>
      <c r="B22" s="55" t="s">
        <v>37</v>
      </c>
      <c r="C22" s="44">
        <v>14</v>
      </c>
      <c r="D22" s="44">
        <v>9.867</v>
      </c>
      <c r="E22" s="44">
        <f t="shared" si="1"/>
        <v>4.132999999999999</v>
      </c>
      <c r="F22" s="44">
        <v>9.867</v>
      </c>
      <c r="G22" s="45" t="s">
        <v>20</v>
      </c>
      <c r="H22" s="44">
        <v>49</v>
      </c>
      <c r="I22" s="44">
        <v>158</v>
      </c>
      <c r="J22" s="56"/>
      <c r="K22" s="57"/>
      <c r="L22" s="57"/>
      <c r="M22" s="58"/>
      <c r="N22" s="44" t="s">
        <v>21</v>
      </c>
    </row>
    <row r="23" spans="1:14" s="2" customFormat="1" ht="24.75" customHeight="1">
      <c r="A23" s="44">
        <v>11</v>
      </c>
      <c r="B23" s="55" t="s">
        <v>38</v>
      </c>
      <c r="C23" s="44">
        <v>15</v>
      </c>
      <c r="D23" s="44">
        <v>7.4</v>
      </c>
      <c r="E23" s="44">
        <f t="shared" si="1"/>
        <v>7.6</v>
      </c>
      <c r="F23" s="44">
        <v>7.4</v>
      </c>
      <c r="G23" s="45" t="s">
        <v>20</v>
      </c>
      <c r="H23" s="44">
        <v>26</v>
      </c>
      <c r="I23" s="73">
        <v>89</v>
      </c>
      <c r="J23" s="56"/>
      <c r="K23" s="57"/>
      <c r="L23" s="57"/>
      <c r="M23" s="58"/>
      <c r="N23" s="44" t="s">
        <v>23</v>
      </c>
    </row>
    <row r="24" spans="1:14" s="2" customFormat="1" ht="24.75" customHeight="1">
      <c r="A24" s="44">
        <v>12</v>
      </c>
      <c r="B24" s="55" t="s">
        <v>39</v>
      </c>
      <c r="C24" s="44">
        <v>8</v>
      </c>
      <c r="D24" s="44">
        <v>8</v>
      </c>
      <c r="E24" s="44">
        <f t="shared" si="1"/>
        <v>0</v>
      </c>
      <c r="F24" s="53"/>
      <c r="G24" s="54"/>
      <c r="H24" s="54"/>
      <c r="I24" s="71"/>
      <c r="J24" s="44">
        <v>8</v>
      </c>
      <c r="K24" s="50" t="s">
        <v>33</v>
      </c>
      <c r="L24" s="72">
        <v>20</v>
      </c>
      <c r="M24" s="72">
        <v>50</v>
      </c>
      <c r="N24" s="29" t="s">
        <v>34</v>
      </c>
    </row>
    <row r="25" spans="1:14" s="2" customFormat="1" ht="24.75" customHeight="1">
      <c r="A25" s="44">
        <v>13</v>
      </c>
      <c r="B25" s="55" t="s">
        <v>40</v>
      </c>
      <c r="C25" s="44">
        <v>25.6</v>
      </c>
      <c r="D25" s="44">
        <v>25.6</v>
      </c>
      <c r="E25" s="44">
        <f t="shared" si="1"/>
        <v>0</v>
      </c>
      <c r="F25" s="53"/>
      <c r="G25" s="54"/>
      <c r="H25" s="54"/>
      <c r="I25" s="71"/>
      <c r="J25" s="44">
        <v>25.6</v>
      </c>
      <c r="K25" s="50" t="s">
        <v>33</v>
      </c>
      <c r="L25" s="72">
        <v>64</v>
      </c>
      <c r="M25" s="72">
        <v>185</v>
      </c>
      <c r="N25" s="29" t="s">
        <v>34</v>
      </c>
    </row>
    <row r="26" spans="1:14" s="2" customFormat="1" ht="24.75" customHeight="1">
      <c r="A26" s="44">
        <v>14</v>
      </c>
      <c r="B26" s="55" t="s">
        <v>41</v>
      </c>
      <c r="C26" s="44">
        <v>3.2</v>
      </c>
      <c r="D26" s="44">
        <v>3.2</v>
      </c>
      <c r="E26" s="44">
        <f t="shared" si="1"/>
        <v>0</v>
      </c>
      <c r="F26" s="44">
        <v>3.2</v>
      </c>
      <c r="G26" s="50" t="s">
        <v>33</v>
      </c>
      <c r="H26" s="44">
        <v>10</v>
      </c>
      <c r="I26" s="44">
        <v>35</v>
      </c>
      <c r="J26" s="56"/>
      <c r="K26" s="57"/>
      <c r="L26" s="57"/>
      <c r="M26" s="58"/>
      <c r="N26" s="29" t="s">
        <v>34</v>
      </c>
    </row>
    <row r="27" spans="1:14" s="2" customFormat="1" ht="24.75" customHeight="1">
      <c r="A27" s="44">
        <v>15</v>
      </c>
      <c r="B27" s="55" t="s">
        <v>42</v>
      </c>
      <c r="C27" s="44">
        <v>2</v>
      </c>
      <c r="D27" s="44">
        <v>2</v>
      </c>
      <c r="E27" s="44">
        <f t="shared" si="1"/>
        <v>0</v>
      </c>
      <c r="F27" s="44">
        <v>2</v>
      </c>
      <c r="G27" s="44" t="s">
        <v>33</v>
      </c>
      <c r="H27" s="44">
        <v>7</v>
      </c>
      <c r="I27" s="44">
        <v>31</v>
      </c>
      <c r="J27" s="56"/>
      <c r="K27" s="57"/>
      <c r="L27" s="57"/>
      <c r="M27" s="58"/>
      <c r="N27" s="29" t="s">
        <v>34</v>
      </c>
    </row>
    <row r="28" spans="1:14" s="2" customFormat="1" ht="24.75" customHeight="1">
      <c r="A28" s="44">
        <v>16</v>
      </c>
      <c r="B28" s="55" t="s">
        <v>43</v>
      </c>
      <c r="C28" s="44">
        <v>40</v>
      </c>
      <c r="D28" s="44">
        <v>40</v>
      </c>
      <c r="E28" s="44">
        <f t="shared" si="1"/>
        <v>0</v>
      </c>
      <c r="F28" s="53"/>
      <c r="G28" s="54"/>
      <c r="H28" s="54"/>
      <c r="I28" s="71"/>
      <c r="J28" s="44">
        <v>40</v>
      </c>
      <c r="K28" s="50" t="s">
        <v>33</v>
      </c>
      <c r="L28" s="72">
        <v>100</v>
      </c>
      <c r="M28" s="72">
        <v>186</v>
      </c>
      <c r="N28" s="29" t="s">
        <v>34</v>
      </c>
    </row>
    <row r="29" spans="1:14" s="2" customFormat="1" ht="24.75" customHeight="1">
      <c r="A29" s="44">
        <v>17</v>
      </c>
      <c r="B29" s="55" t="s">
        <v>44</v>
      </c>
      <c r="C29" s="44">
        <v>31.6</v>
      </c>
      <c r="D29" s="44">
        <v>31.6</v>
      </c>
      <c r="E29" s="44">
        <f t="shared" si="1"/>
        <v>0</v>
      </c>
      <c r="F29" s="53"/>
      <c r="G29" s="54"/>
      <c r="H29" s="54"/>
      <c r="I29" s="71"/>
      <c r="J29" s="44">
        <v>31.6</v>
      </c>
      <c r="K29" s="44" t="s">
        <v>45</v>
      </c>
      <c r="L29" s="72">
        <v>79</v>
      </c>
      <c r="M29" s="72">
        <v>186</v>
      </c>
      <c r="N29" s="29" t="s">
        <v>46</v>
      </c>
    </row>
    <row r="30" spans="1:14" s="2" customFormat="1" ht="24.75" customHeight="1">
      <c r="A30" s="44">
        <v>18</v>
      </c>
      <c r="B30" s="55" t="s">
        <v>47</v>
      </c>
      <c r="C30" s="44">
        <v>13.6</v>
      </c>
      <c r="D30" s="44">
        <v>13.6</v>
      </c>
      <c r="E30" s="44">
        <f t="shared" si="1"/>
        <v>0</v>
      </c>
      <c r="F30" s="53"/>
      <c r="G30" s="54"/>
      <c r="H30" s="54"/>
      <c r="I30" s="71"/>
      <c r="J30" s="44">
        <v>13.6</v>
      </c>
      <c r="K30" s="50" t="s">
        <v>33</v>
      </c>
      <c r="L30" s="72">
        <v>34</v>
      </c>
      <c r="M30" s="72">
        <v>72</v>
      </c>
      <c r="N30" s="29" t="s">
        <v>34</v>
      </c>
    </row>
  </sheetData>
  <sheetProtection/>
  <mergeCells count="35">
    <mergeCell ref="A3:C3"/>
    <mergeCell ref="K3:M3"/>
    <mergeCell ref="F4:M4"/>
    <mergeCell ref="F5:I5"/>
    <mergeCell ref="J5:M5"/>
    <mergeCell ref="A7:B7"/>
    <mergeCell ref="J8:M8"/>
    <mergeCell ref="J9:M9"/>
    <mergeCell ref="J10:M10"/>
    <mergeCell ref="J22:M22"/>
    <mergeCell ref="J23:M23"/>
    <mergeCell ref="J26:M26"/>
    <mergeCell ref="J27:M27"/>
    <mergeCell ref="A4:A6"/>
    <mergeCell ref="A13:A17"/>
    <mergeCell ref="A18:A19"/>
    <mergeCell ref="B4:B6"/>
    <mergeCell ref="B13:B17"/>
    <mergeCell ref="B18:B19"/>
    <mergeCell ref="C4:C6"/>
    <mergeCell ref="C13:C17"/>
    <mergeCell ref="C18:C19"/>
    <mergeCell ref="D4:D6"/>
    <mergeCell ref="D13:D17"/>
    <mergeCell ref="D18:D19"/>
    <mergeCell ref="E4:E6"/>
    <mergeCell ref="E13:E17"/>
    <mergeCell ref="E18:E19"/>
    <mergeCell ref="N4:N6"/>
    <mergeCell ref="N13:N14"/>
    <mergeCell ref="N15:N16"/>
    <mergeCell ref="N18:N19"/>
    <mergeCell ref="A1:N2"/>
    <mergeCell ref="J18:M19"/>
    <mergeCell ref="J13:M17"/>
  </mergeCells>
  <printOptions horizontalCentered="1"/>
  <pageMargins left="0.25" right="0.25" top="0.75" bottom="0.75" header="0.3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pane ySplit="6" topLeftCell="A13" activePane="bottomLeft" state="frozen"/>
      <selection pane="bottomLeft" activeCell="N18" sqref="N18"/>
    </sheetView>
  </sheetViews>
  <sheetFormatPr defaultColWidth="9.00390625" defaultRowHeight="14.25"/>
  <cols>
    <col min="1" max="1" width="5.50390625" style="0" customWidth="1"/>
    <col min="2" max="2" width="8.875" style="0" customWidth="1"/>
    <col min="3" max="3" width="6.875" style="0" customWidth="1"/>
    <col min="4" max="4" width="11.00390625" style="0" customWidth="1"/>
    <col min="5" max="5" width="9.25390625" style="0" customWidth="1"/>
    <col min="6" max="7" width="10.75390625" style="0" customWidth="1"/>
    <col min="8" max="8" width="9.75390625" style="0" customWidth="1"/>
    <col min="9" max="9" width="9.50390625" style="0" customWidth="1"/>
    <col min="16" max="16" width="9.375" style="0" bestFit="1" customWidth="1"/>
    <col min="18" max="18" width="15.75390625" style="0" customWidth="1"/>
    <col min="19" max="19" width="12.125" style="0" customWidth="1"/>
    <col min="20" max="20" width="11.25390625" style="0" customWidth="1"/>
    <col min="21" max="21" width="12.375" style="0" customWidth="1"/>
  </cols>
  <sheetData>
    <row r="1" spans="1:10" ht="14.25">
      <c r="A1" s="3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" customHeight="1">
      <c r="A3" s="4"/>
      <c r="B3" s="4"/>
      <c r="C3" s="4"/>
      <c r="D3" s="3"/>
      <c r="E3" s="3"/>
      <c r="F3" s="3"/>
      <c r="G3" s="3"/>
      <c r="H3" s="3"/>
      <c r="I3" s="3"/>
      <c r="J3" s="27"/>
    </row>
    <row r="4" spans="1:10" s="1" customFormat="1" ht="22.5" customHeight="1">
      <c r="A4" s="5" t="s">
        <v>2</v>
      </c>
      <c r="B4" s="6" t="s">
        <v>3</v>
      </c>
      <c r="C4" s="7" t="s">
        <v>4</v>
      </c>
      <c r="D4" s="5" t="s">
        <v>5</v>
      </c>
      <c r="E4" s="8" t="s">
        <v>6</v>
      </c>
      <c r="F4" s="5" t="s">
        <v>49</v>
      </c>
      <c r="G4" s="5"/>
      <c r="H4" s="5"/>
      <c r="I4" s="5"/>
      <c r="J4" s="5" t="s">
        <v>8</v>
      </c>
    </row>
    <row r="5" spans="1:10" s="1" customFormat="1" ht="21" customHeight="1">
      <c r="A5" s="5"/>
      <c r="B5" s="9"/>
      <c r="C5" s="10"/>
      <c r="D5" s="5"/>
      <c r="E5" s="11"/>
      <c r="F5" s="12" t="s">
        <v>9</v>
      </c>
      <c r="G5" s="12"/>
      <c r="H5" s="12"/>
      <c r="I5" s="12"/>
      <c r="J5" s="5"/>
    </row>
    <row r="6" spans="1:10" s="1" customFormat="1" ht="24.75" customHeight="1">
      <c r="A6" s="5"/>
      <c r="B6" s="12"/>
      <c r="C6" s="13"/>
      <c r="D6" s="5"/>
      <c r="E6" s="14"/>
      <c r="F6" s="5" t="s">
        <v>11</v>
      </c>
      <c r="G6" s="5" t="s">
        <v>12</v>
      </c>
      <c r="H6" s="5" t="s">
        <v>13</v>
      </c>
      <c r="I6" s="5" t="s">
        <v>14</v>
      </c>
      <c r="J6" s="5"/>
    </row>
    <row r="7" spans="1:10" s="2" customFormat="1" ht="30" customHeight="1">
      <c r="A7" s="15">
        <v>1</v>
      </c>
      <c r="B7" s="15" t="s">
        <v>19</v>
      </c>
      <c r="C7" s="15"/>
      <c r="D7" s="15">
        <v>68524</v>
      </c>
      <c r="E7" s="15"/>
      <c r="F7" s="15">
        <v>68524</v>
      </c>
      <c r="G7" s="16"/>
      <c r="H7" s="15">
        <v>33</v>
      </c>
      <c r="I7" s="15">
        <v>146</v>
      </c>
      <c r="J7" s="15"/>
    </row>
    <row r="8" spans="1:10" s="2" customFormat="1" ht="30" customHeight="1">
      <c r="A8" s="15">
        <v>2</v>
      </c>
      <c r="B8" s="15" t="s">
        <v>50</v>
      </c>
      <c r="C8" s="15"/>
      <c r="D8" s="15">
        <v>296060</v>
      </c>
      <c r="E8" s="15"/>
      <c r="F8" s="17">
        <v>296060</v>
      </c>
      <c r="G8" s="16"/>
      <c r="H8" s="15">
        <v>142</v>
      </c>
      <c r="I8" s="15">
        <v>612</v>
      </c>
      <c r="J8" s="15"/>
    </row>
    <row r="9" spans="1:10" s="2" customFormat="1" ht="30" customHeight="1">
      <c r="A9" s="15">
        <v>3</v>
      </c>
      <c r="B9" s="18" t="s">
        <v>27</v>
      </c>
      <c r="C9" s="18"/>
      <c r="D9" s="18">
        <v>1929170</v>
      </c>
      <c r="E9" s="18"/>
      <c r="F9" s="17">
        <v>1929165</v>
      </c>
      <c r="G9" s="16"/>
      <c r="H9" s="15">
        <v>1264</v>
      </c>
      <c r="I9" s="15">
        <v>5178</v>
      </c>
      <c r="J9" s="28"/>
    </row>
    <row r="10" spans="1:10" s="2" customFormat="1" ht="30" customHeight="1">
      <c r="A10" s="15">
        <v>4</v>
      </c>
      <c r="B10" s="19" t="s">
        <v>32</v>
      </c>
      <c r="C10" s="19"/>
      <c r="D10" s="19">
        <v>78700</v>
      </c>
      <c r="E10" s="18"/>
      <c r="F10" s="15">
        <v>78700</v>
      </c>
      <c r="G10" s="20"/>
      <c r="H10" s="15">
        <v>23</v>
      </c>
      <c r="I10" s="15">
        <v>101</v>
      </c>
      <c r="J10" s="15"/>
    </row>
    <row r="11" spans="1:10" s="2" customFormat="1" ht="30" customHeight="1">
      <c r="A11" s="15">
        <v>5</v>
      </c>
      <c r="B11" s="15" t="s">
        <v>35</v>
      </c>
      <c r="C11" s="15"/>
      <c r="D11" s="15">
        <v>108150</v>
      </c>
      <c r="E11" s="15"/>
      <c r="F11" s="15">
        <v>108150</v>
      </c>
      <c r="G11" s="15"/>
      <c r="H11" s="15">
        <v>44</v>
      </c>
      <c r="I11" s="15">
        <v>150</v>
      </c>
      <c r="J11" s="15"/>
    </row>
    <row r="12" spans="1:10" s="2" customFormat="1" ht="30" customHeight="1">
      <c r="A12" s="15">
        <v>6</v>
      </c>
      <c r="B12" s="15" t="s">
        <v>36</v>
      </c>
      <c r="C12" s="15"/>
      <c r="D12" s="15">
        <v>50000</v>
      </c>
      <c r="E12" s="15"/>
      <c r="F12" s="15">
        <v>50000</v>
      </c>
      <c r="G12" s="20"/>
      <c r="H12" s="15">
        <v>14</v>
      </c>
      <c r="I12" s="15">
        <v>39</v>
      </c>
      <c r="J12" s="29"/>
    </row>
    <row r="13" spans="1:10" s="2" customFormat="1" ht="30" customHeight="1">
      <c r="A13" s="15">
        <v>7</v>
      </c>
      <c r="B13" s="21" t="s">
        <v>37</v>
      </c>
      <c r="C13" s="15"/>
      <c r="D13" s="15">
        <v>78875</v>
      </c>
      <c r="E13" s="15"/>
      <c r="F13" s="15">
        <v>78875</v>
      </c>
      <c r="G13" s="16"/>
      <c r="H13" s="15">
        <v>32</v>
      </c>
      <c r="I13" s="15">
        <v>125</v>
      </c>
      <c r="J13" s="15"/>
    </row>
    <row r="14" spans="1:10" s="2" customFormat="1" ht="30" customHeight="1">
      <c r="A14" s="15">
        <v>8</v>
      </c>
      <c r="B14" s="21" t="s">
        <v>38</v>
      </c>
      <c r="C14" s="15"/>
      <c r="D14" s="15">
        <v>12900</v>
      </c>
      <c r="E14" s="15"/>
      <c r="F14" s="15">
        <v>12900</v>
      </c>
      <c r="G14" s="16"/>
      <c r="H14" s="15">
        <v>4</v>
      </c>
      <c r="I14" s="30">
        <v>10</v>
      </c>
      <c r="J14" s="15"/>
    </row>
    <row r="15" spans="1:10" s="2" customFormat="1" ht="30" customHeight="1">
      <c r="A15" s="15">
        <v>9</v>
      </c>
      <c r="B15" s="21" t="s">
        <v>39</v>
      </c>
      <c r="C15" s="15"/>
      <c r="D15" s="15">
        <v>12000</v>
      </c>
      <c r="E15" s="15"/>
      <c r="F15" s="15">
        <v>12000</v>
      </c>
      <c r="G15" s="15"/>
      <c r="H15" s="15">
        <v>3</v>
      </c>
      <c r="I15" s="15">
        <v>6</v>
      </c>
      <c r="J15" s="29"/>
    </row>
    <row r="16" spans="1:10" s="2" customFormat="1" ht="30" customHeight="1">
      <c r="A16" s="15">
        <v>10</v>
      </c>
      <c r="B16" s="21" t="s">
        <v>40</v>
      </c>
      <c r="C16" s="15"/>
      <c r="D16" s="15">
        <v>20625</v>
      </c>
      <c r="E16" s="15"/>
      <c r="F16" s="15">
        <v>20625</v>
      </c>
      <c r="G16" s="15"/>
      <c r="H16" s="15">
        <v>6</v>
      </c>
      <c r="I16" s="15">
        <v>22</v>
      </c>
      <c r="J16" s="29"/>
    </row>
    <row r="17" spans="1:10" s="2" customFormat="1" ht="30" customHeight="1">
      <c r="A17" s="15">
        <v>11</v>
      </c>
      <c r="B17" s="21" t="s">
        <v>41</v>
      </c>
      <c r="C17" s="15"/>
      <c r="D17" s="15">
        <v>15000</v>
      </c>
      <c r="E17" s="15"/>
      <c r="F17" s="15">
        <v>15000</v>
      </c>
      <c r="G17" s="20"/>
      <c r="H17" s="15">
        <v>5</v>
      </c>
      <c r="I17" s="15">
        <v>18</v>
      </c>
      <c r="J17" s="29"/>
    </row>
    <row r="18" spans="1:10" s="2" customFormat="1" ht="30" customHeight="1">
      <c r="A18" s="15">
        <v>12</v>
      </c>
      <c r="B18" s="21" t="s">
        <v>42</v>
      </c>
      <c r="C18" s="15"/>
      <c r="D18" s="15">
        <v>12000</v>
      </c>
      <c r="E18" s="15"/>
      <c r="F18" s="15">
        <v>12000</v>
      </c>
      <c r="G18" s="15"/>
      <c r="H18" s="15">
        <v>3</v>
      </c>
      <c r="I18" s="15">
        <v>12</v>
      </c>
      <c r="J18" s="29"/>
    </row>
    <row r="19" spans="1:10" s="2" customFormat="1" ht="30" customHeight="1">
      <c r="A19" s="22">
        <v>13</v>
      </c>
      <c r="B19" s="23" t="s">
        <v>51</v>
      </c>
      <c r="C19" s="22"/>
      <c r="D19" s="22">
        <v>372155</v>
      </c>
      <c r="E19" s="22"/>
      <c r="F19" s="15">
        <v>372155</v>
      </c>
      <c r="G19" s="22"/>
      <c r="H19" s="22">
        <v>240</v>
      </c>
      <c r="I19" s="22">
        <v>1023</v>
      </c>
      <c r="J19" s="31"/>
    </row>
    <row r="20" spans="1:10" ht="30" customHeight="1">
      <c r="A20" s="24">
        <v>14</v>
      </c>
      <c r="B20" s="15" t="s">
        <v>52</v>
      </c>
      <c r="C20" s="15"/>
      <c r="D20" s="25">
        <v>348281.5</v>
      </c>
      <c r="E20" s="15"/>
      <c r="F20" s="25">
        <v>348281.5</v>
      </c>
      <c r="G20" s="16"/>
      <c r="H20" s="15">
        <v>418</v>
      </c>
      <c r="I20" s="15">
        <v>1768</v>
      </c>
      <c r="J20" s="24" t="s">
        <v>21</v>
      </c>
    </row>
    <row r="21" spans="1:10" ht="30" customHeight="1">
      <c r="A21" s="24">
        <v>15</v>
      </c>
      <c r="B21" s="15" t="s">
        <v>50</v>
      </c>
      <c r="C21" s="15"/>
      <c r="D21" s="15">
        <v>3400</v>
      </c>
      <c r="E21" s="15"/>
      <c r="F21" s="15">
        <v>3400</v>
      </c>
      <c r="G21" s="16"/>
      <c r="H21" s="15">
        <v>1</v>
      </c>
      <c r="I21" s="15">
        <v>4</v>
      </c>
      <c r="J21" s="24" t="s">
        <v>21</v>
      </c>
    </row>
    <row r="22" spans="1:10" ht="30" customHeight="1">
      <c r="A22" s="24">
        <v>16</v>
      </c>
      <c r="B22" s="22" t="s">
        <v>53</v>
      </c>
      <c r="C22" s="22"/>
      <c r="D22" s="22">
        <v>386630</v>
      </c>
      <c r="E22" s="22"/>
      <c r="F22" s="15">
        <v>386630</v>
      </c>
      <c r="G22" s="16"/>
      <c r="H22" s="15">
        <v>176</v>
      </c>
      <c r="I22" s="15">
        <v>739</v>
      </c>
      <c r="J22" s="24" t="s">
        <v>21</v>
      </c>
    </row>
    <row r="23" spans="1:10" ht="27" customHeight="1">
      <c r="A23" s="26"/>
      <c r="B23" s="26"/>
      <c r="C23" s="26"/>
      <c r="D23" s="26"/>
      <c r="E23" s="26"/>
      <c r="F23" s="26">
        <f>SUM(F7:F22)</f>
        <v>3792465.5</v>
      </c>
      <c r="G23" s="26"/>
      <c r="H23" s="26"/>
      <c r="I23" s="26"/>
      <c r="J23" s="26"/>
    </row>
  </sheetData>
  <sheetProtection/>
  <mergeCells count="10">
    <mergeCell ref="A3:C3"/>
    <mergeCell ref="F4:I4"/>
    <mergeCell ref="F5:I5"/>
    <mergeCell ref="A4:A6"/>
    <mergeCell ref="B4:B6"/>
    <mergeCell ref="C4:C6"/>
    <mergeCell ref="D4:D6"/>
    <mergeCell ref="E4:E6"/>
    <mergeCell ref="J4:J6"/>
    <mergeCell ref="A1:J2"/>
  </mergeCells>
  <printOptions horizontalCentered="1"/>
  <pageMargins left="0.25" right="0.25" top="0.75" bottom="0.75" header="0.3" footer="0.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2018-10-15T09:16:24Z</cp:lastPrinted>
  <dcterms:created xsi:type="dcterms:W3CDTF">2018-05-15T02:04:07Z</dcterms:created>
  <dcterms:modified xsi:type="dcterms:W3CDTF">2019-11-25T10:31:05Z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2052-11.1.0.8919</vt:lpwstr>
  </property>
  <property fmtid="{D5CDD505-2E9C-101B-9397-08002B2CF9AE}" pid="4" name="KSORubyTemplate">
    <vt:lpwstr>11</vt:lpwstr>
  </property>
</Properties>
</file>