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2023年" sheetId="1" r:id="rId1"/>
  </sheets>
  <definedNames>
    <definedName name="_xlnm.Print_Titles" localSheetId="0">'2023年'!$1:$4</definedName>
  </definedNames>
  <calcPr fullCalcOnLoad="1"/>
</workbook>
</file>

<file path=xl/sharedStrings.xml><?xml version="1.0" encoding="utf-8"?>
<sst xmlns="http://schemas.openxmlformats.org/spreadsheetml/2006/main" count="1615" uniqueCount="754">
  <si>
    <t>叶县2023年巩固拓展脱贫攻坚成果和乡村振项目库统计表</t>
  </si>
  <si>
    <t>单位/万元</t>
  </si>
  <si>
    <t>序号</t>
  </si>
  <si>
    <t>项目名称</t>
  </si>
  <si>
    <t>项目类型</t>
  </si>
  <si>
    <t>建设性质</t>
  </si>
  <si>
    <t>实施地点</t>
  </si>
  <si>
    <t>时间进度</t>
  </si>
  <si>
    <t>责任单位</t>
  </si>
  <si>
    <t>建设任务</t>
  </si>
  <si>
    <t>资金规模
（万元）</t>
  </si>
  <si>
    <t>资金筹措方式</t>
  </si>
  <si>
    <t>受益对象</t>
  </si>
  <si>
    <t>绩效目标</t>
  </si>
  <si>
    <t>群众参与
（是或否）</t>
  </si>
  <si>
    <t>利益联结
机制</t>
  </si>
  <si>
    <t>备注</t>
  </si>
  <si>
    <t>乡镇</t>
  </si>
  <si>
    <t>村</t>
  </si>
  <si>
    <t>受益户数</t>
  </si>
  <si>
    <t>受益人数</t>
  </si>
  <si>
    <t>一、产业发展类项目</t>
  </si>
  <si>
    <t>叶县2023年小麦重大病虫害统防统治项目</t>
  </si>
  <si>
    <t>产业发展</t>
  </si>
  <si>
    <t>新建</t>
  </si>
  <si>
    <t>10个乡镇街道</t>
  </si>
  <si>
    <t>300个村庄</t>
  </si>
  <si>
    <t>2023.03-2023.06</t>
  </si>
  <si>
    <t>县农业农村局</t>
  </si>
  <si>
    <t>计划在仙台、龙泉、廉村、水寨等10个乡镇的40余万亩小麦田实施，针对小麦返青期到灌浆期对小麦产量影响较大的纹枯病、茎基腐病、条锈病、赤霉病以及蜘蛛、蚜虫等病虫害进行统防统治，通过政府购买采购方式，统一购买杀菌剂、杀虫剂、统防统治服务，由中标企业统一进行无人机统防统治。</t>
  </si>
  <si>
    <t>财政资金</t>
  </si>
  <si>
    <t>该项目实施后，不仅可阻止小麦病虫害的发生和危害，同时通过小麦统防防治的进行，将有效阻止重大病虫害的发生蔓延，保障粮食生产安全。约惠及群众40余万人。</t>
  </si>
  <si>
    <t>是</t>
  </si>
  <si>
    <t>该项目实施后，可惠及脱贫人口25687人。</t>
  </si>
  <si>
    <t>叶县2023年小麦绿色高质高效标准化生产项目</t>
  </si>
  <si>
    <t>5个乡镇街道</t>
  </si>
  <si>
    <t>20个村庄</t>
  </si>
  <si>
    <t>2023.10.01-2024.06.30</t>
  </si>
  <si>
    <t>计划在仙台、龙泉、廉村、水寨等5个乡镇，选择3万亩耕地，实施化肥、种子、农药等统一补贴，进而改良土壤结构，提高药效，减少用药量，实现种植规模化，同时便于统一管理，减少劳动投入，增加农民收入，并起到示范带动作用。</t>
  </si>
  <si>
    <t>该项目实施后改良土壤结构，提高药效，减少用药量，实现种植规模化，同时便于统一管理，减少劳动投入，增加农民收入约惠及群众210915人。</t>
  </si>
  <si>
    <t>该项目实施后，可惠及脱贫人口24113人。</t>
  </si>
  <si>
    <t>叶县金创富硒小麦产业园项目（三期）</t>
  </si>
  <si>
    <t>加工业</t>
  </si>
  <si>
    <t>马庄乡</t>
  </si>
  <si>
    <t>马庄村</t>
  </si>
  <si>
    <t>2022.03.01—2022.11.30</t>
  </si>
  <si>
    <t>县发改委</t>
  </si>
  <si>
    <t>儿童营养面厂房建设及其他相关配套设施。</t>
  </si>
  <si>
    <t>该项目实施后不仅可加全县123个脱贫村村集体经济收入，同时引导鼓励脱贫群众通过调整种植结构增大土地种植效益，惠及群众165739人。</t>
  </si>
  <si>
    <t>该项目实施后，可惠及全县123个脱贫村，脱贫群众50987人。</t>
  </si>
  <si>
    <t>叶县2023年优质小麦增收粮机配套项目</t>
  </si>
  <si>
    <t>夏李乡、仙台镇、邓李乡、龙泉乡、昆阳街道、常村镇、龙泉乡、辛店镇、保安镇、水寨乡</t>
  </si>
  <si>
    <t>郭庄村、岗马村、贾刘村、东董庄村、丁杨村、胡营村、陈庄村、石院墙村、东白庄村、南焦庄村、罗冲村、东屈庄村</t>
  </si>
  <si>
    <t>2023.03.01-2023.05.30</t>
  </si>
  <si>
    <t>县粮食局</t>
  </si>
  <si>
    <t>推广优质小麦种植18900亩，购置收粮储粮设备，以租赁形式租借给7个乡镇储备库及平顶山中原粮食产业发展有限公司。</t>
  </si>
  <si>
    <t>/</t>
  </si>
  <si>
    <t>项目预计带动 13 个村共 18708 人增收，942 人稳定脱贫，推广优质小麦种植18900 亩。此外，项目通过设备租赁，进一步提高各村增收，巩固脱贫攻坚成果。</t>
  </si>
  <si>
    <t>带动群众种植18900亩优质小麦，预计年增收 189.00 万元。通过设备租赁，每年可增收设备租赁费 25.16 万元项目实施每年可带动农户增收约 214.16 万元。</t>
  </si>
  <si>
    <t>叶县2023年常村镇孤古岭村室内门加工车间项目</t>
  </si>
  <si>
    <t>扩建</t>
  </si>
  <si>
    <t>常村镇</t>
  </si>
  <si>
    <t>孤古岭</t>
  </si>
  <si>
    <t>2023.04.01-2023.10.30</t>
  </si>
  <si>
    <t>县民宗局              常村镇政府</t>
  </si>
  <si>
    <t>室内门加工车间1座.</t>
  </si>
  <si>
    <t>财政+自筹资金</t>
  </si>
  <si>
    <t>项目建成后增加村级集体经济收入，惠及群众1093人</t>
  </si>
  <si>
    <t>该项目实施后，可惠及脱贫人口137人。</t>
  </si>
  <si>
    <t>叶县2023年廉村镇姚王食品产业园项目</t>
  </si>
  <si>
    <t xml:space="preserve">新建 </t>
  </si>
  <si>
    <t>廉村镇</t>
  </si>
  <si>
    <t>姚王村</t>
  </si>
  <si>
    <t>2023.07.14-2023.12.28</t>
  </si>
  <si>
    <t>廉村镇人民政府</t>
  </si>
  <si>
    <t>1.花生食用油加工、销售 ，机器设备储油罐6台，灌装机流水线1条，压榨油机2台；2.预制菜加工 、销售，生产流水线一条，原料库房平方，  3.泡面加工、销售，流水线一条，以上三项拟建三层楼，每层2200平方，钢架结构，中间建支撑柱。</t>
  </si>
  <si>
    <t>改善种植结构，增加村集体经济收入，增加群众收入,惠及群众65000人。</t>
  </si>
  <si>
    <t>带动廉村镇经济发展，带动周边群众就业、带动群众增收致富，惠及脱贫群众7156人。</t>
  </si>
  <si>
    <t>叶县2023年马庄乡李庄村磨具玻璃纤维网盖生产线及配套建设项目</t>
  </si>
  <si>
    <t>李庄村</t>
  </si>
  <si>
    <t>2023.05.10— 2023.10.30</t>
  </si>
  <si>
    <t>马庄回族乡人民政府</t>
  </si>
  <si>
    <t>充分利用辖区老旧场院进行改造升级，盘活土地资源。主要建设生产承重车间标准化厂房（钢架结构）面积约2000平方米，变压器一座，院墙280米，回填沙石2000方，院内硬化1200平方，门卫室30平方，办公楼一栋，两层7间约500平方（包含职工宿舍、职工食堂、化验室），绿化200平方。机器以及设备（网布上胶机2台、冲床机4台、全自动网盖压环机15台、麻边机2台、包装机2台、磨具25万个、混拌机器2台、拆片机器10台）</t>
  </si>
  <si>
    <t>该项目惠及群众251户1231人，增加务工人员50人，增加村集体经济收入50万元，改善群众收入问题。</t>
  </si>
  <si>
    <t>该项目实施后，可带动解34名困难群众收入难及生活问题。</t>
  </si>
  <si>
    <t>叶县2023年马庄乡习楼村大葱种植、仓储建设、设备购置及配套项目</t>
  </si>
  <si>
    <t>习楼村</t>
  </si>
  <si>
    <t>租地350亩种植大葱，购置葱苗。建设储存仓库一座1000平方米（含高温冷库）；购置拖拉机1台，封葱机5台，开沟机2台，出葱机2台，播葱机1台及其他配套设施等。</t>
  </si>
  <si>
    <t>该项目惠及群众484户1932人，增加务工人员200人，增加村集体经济收入3.5万元，改善群众收入问题。</t>
  </si>
  <si>
    <t>该项目实施后，可带动解50名困难群众收入难及生活问题。</t>
  </si>
  <si>
    <t>叶县2023年马庄乡食品加工园区项目</t>
  </si>
  <si>
    <t>张庄村</t>
  </si>
  <si>
    <t>建设钢结构车间2栋，建筑面积4500平方米，每栋车间含冷库4座（原料库、成品库、速冻库、腌制库）、速冻隧道1条，配备中央空调制冷面积3000立方米。</t>
  </si>
  <si>
    <t>该项目惠及群众2631户11570人，增加务工人员200人，每村增加集体经济收入13万元，改善群众收入问题。</t>
  </si>
  <si>
    <t>该项目实施后，可带动解371名困难群众收入难及生活问题。</t>
  </si>
  <si>
    <t>叶县2023年邓李乡万亩林果基地保护地种植示范项目</t>
  </si>
  <si>
    <t>邓李乡</t>
  </si>
  <si>
    <t>董平村</t>
  </si>
  <si>
    <t>2023.01.01— 2023.10.30</t>
  </si>
  <si>
    <t>邓李乡人民政府</t>
  </si>
  <si>
    <t>建设长143米，宽2.3米，高2.7米阳光玫瑰避雨棚230座；长163米，宽175米，高3—4米马湾大白桃连体避雨棚1座；长163米，宽159米，高3—4米马湾大白桃连体避雨棚1座。</t>
  </si>
  <si>
    <t>项目建成后增加村级集体经济收入，惠及群众996人。</t>
  </si>
  <si>
    <t>该项目实施后，可惠及脱贫人口13户34人</t>
  </si>
  <si>
    <t>叶县2023年邓李乡湾李村花生分级精选建设项目</t>
  </si>
  <si>
    <t>湾李村</t>
  </si>
  <si>
    <t>建设色选车间1800m²，购置花生剥壳机2台、铲车1台、传送带15条、原料立仓5座、色选机1台、色装称1台、250KW变压器1台、200吨冷库1座等。</t>
  </si>
  <si>
    <t>项目建成后增加村级集体经济收入，惠及群众2500人。</t>
  </si>
  <si>
    <t>该项目实施后，可惠及脱贫人口22户59人</t>
  </si>
  <si>
    <t>叶县2023年邓李乡大魏庄村小龙虾养殖基地建设项目</t>
  </si>
  <si>
    <t>大魏庄村</t>
  </si>
  <si>
    <t>建设农家乐、水产养殖、儿童娱乐设施等。</t>
  </si>
  <si>
    <t>项目建成后，增加村级集体经济收入及建档立卡户收入惠及群众2003人。</t>
  </si>
  <si>
    <t>该项目实施后，可惠及脱贫人口14户28人</t>
  </si>
  <si>
    <t>叶县2023年邓李乡妆头村民宿建设项目</t>
  </si>
  <si>
    <t>妆头村</t>
  </si>
  <si>
    <t>改造15套民房及庭院绿化作为民宿以及周边配套设施。</t>
  </si>
  <si>
    <t>项目建成后，增加村级集体经济收入及建档立卡户收入惠及群众1926人。</t>
  </si>
  <si>
    <t>该项目实施后，可惠及脱贫人口130户474人</t>
  </si>
  <si>
    <t>叶县2023年龚店镇余王村粮食仓储、烘干及石磨建设项目</t>
  </si>
  <si>
    <t>龚店镇</t>
  </si>
  <si>
    <t>余王村</t>
  </si>
  <si>
    <t>2023.01.01-2023.06.30</t>
  </si>
  <si>
    <t>龚店镇人民政府</t>
  </si>
  <si>
    <t>烘干塔1座、300平方米的钢结构仓库一座。</t>
  </si>
  <si>
    <t>项目建成后，增加村级集体经济收入及建档立卡户收入惠及群众2428人</t>
  </si>
  <si>
    <t>该项目实施后，可惠及脱贫人口10人</t>
  </si>
  <si>
    <t>叶县2023年龚店镇姜庄村水产养殖休闲垂钓餐饮一体化项目</t>
  </si>
  <si>
    <t>姜庄村</t>
  </si>
  <si>
    <t>2023.01.01-2023.10.30</t>
  </si>
  <si>
    <t>修建道路长1000米，宽3.5米，木屋6间，餐饮设施，景观设施，垂钓用具。</t>
  </si>
  <si>
    <t>项目建成后，增加村级集体经济收入及建档立卡户收入惠及群众1319人</t>
  </si>
  <si>
    <t>务该项目实施后，可惠及脱贫人口35人</t>
  </si>
  <si>
    <t>叶县2023年龚店镇蒋庄村高效种植项目</t>
  </si>
  <si>
    <t>蒋庄村</t>
  </si>
  <si>
    <t>2023.01.01-2023.11.30</t>
  </si>
  <si>
    <t>200-4马力四驱拖拉机、运输车一台、种植地黄机器、仓库一座、烘干设备一台。</t>
  </si>
  <si>
    <t>项目建成后，增加村级集体经济收入及建档立卡户收入惠及群众1350人</t>
  </si>
  <si>
    <t>该项目实施后，可惠及脱贫人口50人</t>
  </si>
  <si>
    <t>叶县2023年龚店镇楼马村蜜薯储存基地和育苗大棚建设项目</t>
  </si>
  <si>
    <t>楼马村</t>
  </si>
  <si>
    <t>红薯储存基地一座、600平方米的育苗大棚3座、400平方米厂房一座、粉条加工设备一台。</t>
  </si>
  <si>
    <t>项目建成后，增加村级集体经济收入及建档立卡户收入惠及群众3231人</t>
  </si>
  <si>
    <t>该项目实施后，可惠及脱贫人口30人</t>
  </si>
  <si>
    <t>叶县2023年龚店镇十里铺村羊肚菌种植产业园项目</t>
  </si>
  <si>
    <t>产业扶贫</t>
  </si>
  <si>
    <t>十里铺</t>
  </si>
  <si>
    <t>分区式冷库一座，羊肚菌种植大棚一座，厂房1100平方米，烘干、粉碎、包装等配套设施9台</t>
  </si>
  <si>
    <t>该项目实施后，不仅可发展壮大村集体经济，所形成的资产归村集体所有。同时，可带动周边群众就近务工拓宽增收渠道，务工吸纳人口31人，惠及群众3486人，</t>
  </si>
  <si>
    <t>该项目实施后，可带动村集体经济发展，惠及脱贫人口38人。</t>
  </si>
  <si>
    <t>叶县2023年常村镇文庄村千村堂中药饮片加工项目</t>
  </si>
  <si>
    <t>文庄村</t>
  </si>
  <si>
    <t>2023.06.01— 2023.11.30</t>
  </si>
  <si>
    <t>常村镇人民政府</t>
  </si>
  <si>
    <t>计划新建生产车间长75米，宽19米，高15米3层共计4500平方生产车间及相关配套设施。</t>
  </si>
  <si>
    <t>该项目实施后，不仅可发展壮大村集体经济，所形成的资产归村集体所有。同时，可带动周边群众就近务工拓宽增收渠道，惠及群众1688人。</t>
  </si>
  <si>
    <t>该项目实施后，可带动周边群众就近务工拓宽增收渠道，惠及脱贫群众422人。</t>
  </si>
  <si>
    <t>叶县2023年常村镇艾小庄村村集体经济农副产品深加工配套设施项目</t>
  </si>
  <si>
    <t>艾小庄</t>
  </si>
  <si>
    <t>计划购置菜油压榨机4台、芝麻油压榨机8台、过滤机4台、色选机1套、原料仓4个、储油罐7个、剥壳机2台、厂房1500平方、花生油流水线1套。</t>
  </si>
  <si>
    <t>项目实施后，预估每年深加工花生、菜籽、芝麻8000吨，增加村集体经济32万，在发展壮大村集体经济同时，引导村内群众通过种植结构调整，拓宽增收渠道，惠及群众1145人。</t>
  </si>
  <si>
    <t>该项目实施后，可通过吸纳贫困群众就近务工，带动种植等形式，拓宽群众增收渠道，惠及贫困群众138人</t>
  </si>
  <si>
    <t>叶县2023年常村镇艾小庄村艾草精油加工项目</t>
  </si>
  <si>
    <t>计划新建1、包装车间长40米，宽15米，高6米。2、仓储车间长33米，宽15米，高6米。3、晾晒场1540平方。4、厂区道路长200米，宽8米。5、餐厅、门卫、厂区排水及相关配套设施。</t>
  </si>
  <si>
    <t>项目实施后，预估每年深加艾草10000吨，增加村集体经济，在发展壮大村集体经济同时，引导村内群众通过种植结构调整，拓宽增收渠道，惠及群众1145人。</t>
  </si>
  <si>
    <t>该项目实施后，可通过吸纳贫困群众就近务工，带动种植等形式，拓宽群众增收渠道，惠及贫困群众538人</t>
  </si>
  <si>
    <t>叶县2023年田庄乡香菇产业园</t>
  </si>
  <si>
    <t>田庄乡</t>
  </si>
  <si>
    <t>前党村</t>
  </si>
  <si>
    <t>田庄乡人民政府</t>
  </si>
  <si>
    <t>制棒车间1座，拌料车间1座，灭菌房1座，养菌房1座，烘干房1座，冷库1座，办公室1座，香菇种植大棚40个。</t>
  </si>
  <si>
    <t>项目实施后，年收益60万元，在发展壮大村集体的同时，可引导鼓励群众通过调整种植结构、就近务工等形式拓宽增收渠道惠及群众1439人。</t>
  </si>
  <si>
    <t>项目实施后，在发展壮大村集体经济的同时，可引导鼓励群众通过调整种植结构、就近务工等形式拓宽群众增收渠道，惠及脱贫群众9人。</t>
  </si>
  <si>
    <t>叶县2023年田庄乡粮食仓储物流项目</t>
  </si>
  <si>
    <t>柏树李村</t>
  </si>
  <si>
    <t>建设粮食仓储库约6座，每座建设面积1000平方米，占地面积约20亩。</t>
  </si>
  <si>
    <t>项目实施后，年收益70万元，在发展壮大村集体的同时，可引导鼓励群众通过调整种植结构、就近务工等形式拓宽增收渠道惠及群众1929人</t>
  </si>
  <si>
    <t>项目实施后，在发展壮大村集体经济的同时，可引导鼓励群众通过调整种植结构、就近务工等形式拓宽群众增收渠道。</t>
  </si>
  <si>
    <t>叶县2023年田庄乡现代农业产业园农业深加工建设项目</t>
  </si>
  <si>
    <t>东李村</t>
  </si>
  <si>
    <t>建设厂房，实施配套项目，占地约60亩。</t>
  </si>
  <si>
    <t>项目实施后，年收益70万元，在发展壮大村集体的同时，可引导鼓励群众通过调整种植结构、就近务工等形式拓宽增收渠道惠及群众1866人</t>
  </si>
  <si>
    <t>叶县2023年田庄乡金岗李厂房建设项目</t>
  </si>
  <si>
    <t>金岗李</t>
  </si>
  <si>
    <t>新建厂房2座，1座1200平方米，1座700平方米，共1900平方米。</t>
  </si>
  <si>
    <t>项目实施后，年收益19万元，在发展壮大村集体的同时，可引导鼓励群众通过就近务工等形式拓宽增收渠道惠及群众1353人</t>
  </si>
  <si>
    <t>项目实施后，在发展壮大村集体经济的同时，可引导鼓励群众通过调整种植结构、就近务工等形式拓宽群众增收渠道惠及脱贫群众19人。</t>
  </si>
  <si>
    <t>叶县2023年田庄乡东杨庄村养殖场建设项目</t>
  </si>
  <si>
    <t>东杨庄村</t>
  </si>
  <si>
    <t>新建养殖厂房5栋，每栋360平方米。</t>
  </si>
  <si>
    <t>项目实施后，年收益40万元，在发展壮大村集体的同时，可引导鼓励群众通过调整养殖、就近务工等形式拓宽增收渠道惠及群众1912人</t>
  </si>
  <si>
    <t>项目实施后，在发展壮大村集体经济的同时，可引导鼓励群众通过调整种植结构、就近务工等形式拓宽群众增收渠道惠及脱贫群众30人。</t>
  </si>
  <si>
    <t>叶县2023年田庄乡东杨庄村编织袋厂设备购置项目</t>
  </si>
  <si>
    <t>购置花样机4台，打包机1台叉车1台，单排车1台小平车10台，开料机1部，367型设备20台。</t>
  </si>
  <si>
    <t>项目实施后，年收益4万元，在发展壮大村集体的同时，可引导鼓励群众通过调整种植结构、就近务工等形式拓宽增收渠道惠及群众1912人</t>
  </si>
  <si>
    <t>项目实施后，在发展壮大村集体经济的同时，可引导鼓励群众通过调整种植结构、就近务工等形式拓宽群众增收渠道惠及脱贫群众50人。</t>
  </si>
  <si>
    <t>叶县2023年田庄乡现代农业产业园提升项目</t>
  </si>
  <si>
    <t>产业配套</t>
  </si>
  <si>
    <t>东李村、道庄村</t>
  </si>
  <si>
    <t>依托田庄乡现代农业产业园，对基础设施进一步提升，修建餐厅1座，民宿10座，办公用房1座等产业配套。</t>
  </si>
  <si>
    <t>项目实施后，年收益80万元，在发展壮大村集体的同时，可引导鼓励群众通过调整种植结构、就近务工等形式拓宽增收渠道惠及群众1866人</t>
  </si>
  <si>
    <t>项目实施后，在发展壮大村集体经济的同时，可引导鼓励群众通过调整种植结构、就近务工等形式拓宽群众增收渠道惠及脱贫群众26人。</t>
  </si>
  <si>
    <t>叶县2023年田庄乡后李村农贸市场建设项目</t>
  </si>
  <si>
    <t>后李村</t>
  </si>
  <si>
    <t>修建农村农贸市场，占地约30亩。</t>
  </si>
  <si>
    <t>项目实施后，年收益10万元，在发展壮大村集体的同时，可引导鼓励群众就近务工等形式拓宽增收渠道惠及群众1866人</t>
  </si>
  <si>
    <t>项目实施后，在发展壮大村集体经济的同时，可引导鼓励群众通过调整种植结构、就近务工等形式拓宽群众增收渠道惠及脱贫群众15人。</t>
  </si>
  <si>
    <t>叶县2023年田庄乡牛庄村粮食烘干塔购置项目</t>
  </si>
  <si>
    <t>牛庄村</t>
  </si>
  <si>
    <t>购置5HL-型烘干塔1台。</t>
  </si>
  <si>
    <t>项目实施后，年收益2万元，在发展壮大村集体的同时，可引导鼓励群众通过调整种植结构、就近务工等形式拓宽增收渠道惠及群众913人</t>
  </si>
  <si>
    <t>项目实施后，在发展壮大村集体经济的同时，可引导鼓励群众通过调整种植结构、就近务工等形式拓宽群众增收渠惠及脱贫群众23人。</t>
  </si>
  <si>
    <t>叶县2023年田庄乡现代农业产业园配套建设项目</t>
  </si>
  <si>
    <t>1.建设63平方果蔬保鲜库一座。2.购买4.2米冷藏车一辆。</t>
  </si>
  <si>
    <t>项目实施后，年收益12万元，在发展壮大村集体的同时，可引导鼓励群众通过调整种植结构、就近务工等形式拓宽增收渠道惠及群众1866人</t>
  </si>
  <si>
    <t>项目实施后，在发展壮大村集体经济的同时，可引导鼓励群众通过调整种植结构、就近务工等形式拓宽群众增收渠惠及脱贫群众30人。</t>
  </si>
  <si>
    <t>叶县2023年辛店镇常派庄村省级康养示范村项目</t>
  </si>
  <si>
    <t>辛店镇</t>
  </si>
  <si>
    <t>常派庄村</t>
  </si>
  <si>
    <t>辛店镇人民政府</t>
  </si>
  <si>
    <t>建设民宿、养种植产业园、研学基地、基础设施项目、村容村貌提升、必要的硬件设施、旅游公厕、污水治理等(按照规划设计方案）。</t>
  </si>
  <si>
    <t>该项目实施后，不仅可发展壮大村集体经济，所形成的资产归村集体所有。同时可带动周边群众就近务工拓展增收渠道，惠及群众1810人。</t>
  </si>
  <si>
    <t>该项目实施后，可带动周边群众就近务工拓展增收渠道，惠及群众426户。</t>
  </si>
  <si>
    <t>叶县2023年辛店镇王文成村张武岗红薯种植基地项目</t>
  </si>
  <si>
    <t>王文成村</t>
  </si>
  <si>
    <t>张武岗红薯种植基地配套设施。</t>
  </si>
  <si>
    <t>该项目实施后，不仅可发展壮大村集体经济，所形成的资产归村集体所有，同时可带动周边群众就近务工，拓宽增收渠道，惠及群众1600人。</t>
  </si>
  <si>
    <t>该项目实施后，可带动周边群众就近务工，拓宽增收渠道，惠及脱贫群众380人。</t>
  </si>
  <si>
    <t>叶县2023年辛店镇刘文祥村茶厂康养中心项目</t>
  </si>
  <si>
    <t>辛店</t>
  </si>
  <si>
    <t>刘文祥</t>
  </si>
  <si>
    <t>2023.01.01-2023.12.30</t>
  </si>
  <si>
    <t>占地50亩，茶厂康养中心配套设施。</t>
  </si>
  <si>
    <t>该项目实施后，不仅可发展壮大村集体经济，提高乡村生态旅游，带动农家乐，所形成的资产归村集体所有，同时，可带动周边群众就近务工拓宽增收渠道，惠及群众958人</t>
  </si>
  <si>
    <t>该项目实施后，可带动周边群众就近务工拓宽增收渠道，惠及群众958人</t>
  </si>
  <si>
    <t>叶县2023年辛店镇东柳庄村香菇大棚项目</t>
  </si>
  <si>
    <t>东柳庄村</t>
  </si>
  <si>
    <t>1、投资新建香菇大棚12座，每座棚长45米，宽9米，高3.8米及配套设施共占地15亩。2、财政投资：新建配套灌溉机井2眼。及配套井深100米，直径40公分。冷库长6米×宽6米×高2.5米</t>
  </si>
  <si>
    <t>该项目实施后，不仅可发展壮大村集体经济，所形成的资产归村集体所有，同时，可带动周边群众就近务工拓宽增收渠道惠及群众1115人</t>
  </si>
  <si>
    <t>该项目实施后，可带动周边群众就近务工拓宽增收渠道，惠及脱贫群众519人</t>
  </si>
  <si>
    <t>叶县2023年辛店镇卞沟村养殖园区项目</t>
  </si>
  <si>
    <t>卞沟村</t>
  </si>
  <si>
    <t>养牛场水井，电，生活区，办公区，场区硬化，围墙，料棚，牛舍，粪污处理及配套设备。</t>
  </si>
  <si>
    <t>该项目实施后、不仅可发展壮大集体经济，所形成的资产归村集体所有，同时可带动周边群众就近务工拓宽增收渠道汇集群众1215人</t>
  </si>
  <si>
    <t>该项目实施后、同时可带动周边群众就近务工拓宽增收渠道汇集群众1215人</t>
  </si>
  <si>
    <t>叶县2023年辛店镇南房庄村水上游园项目</t>
  </si>
  <si>
    <t>南房庄村</t>
  </si>
  <si>
    <r>
      <t>位于南房庄村碧良玉自然村，大锅台，</t>
    </r>
    <r>
      <rPr>
        <sz val="10"/>
        <rFont val="宋体"/>
        <family val="0"/>
      </rPr>
      <t>地面硬化配套设施，配套民宿(4个)建设等。</t>
    </r>
  </si>
  <si>
    <t>1127人</t>
  </si>
  <si>
    <t>该项目实施后、不仅可发展壮大集体经济，所形成的资产归村集体所有，同时可带动周边群众就近务工拓宽增收渠道惠及群众1128人</t>
  </si>
  <si>
    <t>该项目实施后、同时可带动周边群众就近务工拓宽增收渠道惠及群众1128人</t>
  </si>
  <si>
    <t>叶县2023年辛店镇大竹园村村集体蔬菜棚、草莓棚建设项目</t>
  </si>
  <si>
    <t>大竹园村</t>
  </si>
  <si>
    <t>投资新建草莓种植大棚4座，每座棚长62米，宽9米，高4.5米及配套设施共占地20亩；建设蔬菜种植大棚3座，每座长120米宽68米，高3米，共占地30亩，配套灌溉机井2眼。井深100米，直径40公分，配备5T压力罐2个、7.5千瓦水泵2台、水管配套设施。
财政投资：新建草莓种植大棚2座，每座棚长62米，宽9米，高4.5米及配套设施共占地10亩；建设蔬菜种植大棚3座，每座长120米宽68米，高3米，共占地30亩；新建配套灌溉机井2眼。井深100米，直径40公分。</t>
  </si>
  <si>
    <t>该项目实施后不仅可发展壮大村集体经济，所形成资产归村集体所有。同时可带动周边群众就近务工拓宽增收渠道，惠及群众930人。每年增加村集体经济收入10万元</t>
  </si>
  <si>
    <t>该项目实施后不仅可发展壮大村集体经济，所形成资产归村集体所有。同时可带动周边群众就近务工拓宽增收渠道，惠及群众930人</t>
  </si>
  <si>
    <t>叶县2023年辛店镇杨茂吴村村集体经济养殖场项目</t>
  </si>
  <si>
    <t>杨茂吴村</t>
  </si>
  <si>
    <t>占地22亩、万头储栏量养羊场。</t>
  </si>
  <si>
    <t>该项目实施后不仅可以壮大村集体经济，所形成的资产归村集体所有，同时可带动周边群众就近务工拓宽增收渠道，惠及群众1162人</t>
  </si>
  <si>
    <t>该项目实施后可带动周边群众就近务工、拓宽增收渠道，惠及群众及脱贫群众52人</t>
  </si>
  <si>
    <t>叶县2023年辛店镇岗王村村集体经济羊场项目</t>
  </si>
  <si>
    <t>岗王村</t>
  </si>
  <si>
    <t>长119米，宽43米，及配套设施。</t>
  </si>
  <si>
    <t>该项目实施后，不仅可发展壮大村集体经济，所形成的资产归村集体所有，同时，可帮助周边群众就近务工拓宽增收渠道，惠及群众1058人.</t>
  </si>
  <si>
    <t>该项目实施后，可帮助周边群众就近务工拓宽增收渠道，惠及群众及脱贫群众208人。</t>
  </si>
  <si>
    <t>叶县2023年辛店镇红色主题休闲旅游项目</t>
  </si>
  <si>
    <t>乡村旅游</t>
  </si>
  <si>
    <t>桐树庄村</t>
  </si>
  <si>
    <t>2023.03.01-2023.12.30</t>
  </si>
  <si>
    <t>用地面积20711平方米，建筑面积2000平方米，建设内容包括民宿窑洞、亲子游乐园、水上乐园、网红秋千、充气娱乐、红色教育等六大分区组成。</t>
  </si>
  <si>
    <t>该项目实施后，不仅可发展壮大村集体经济，所形成的资产归村集体所有。同时，可帮动属边群众就近务工拓完增收渠道，惠及群众550人。</t>
  </si>
  <si>
    <t xml:space="preserve"> 该项目实施后，可带动周边群众就近务工拓室增收保道，惠及群众惠及脱贫群众
550人。</t>
  </si>
  <si>
    <t>叶县2023年任店镇蔬菜大棚种植项目</t>
  </si>
  <si>
    <t>任店镇</t>
  </si>
  <si>
    <t>秋河村、前营村、任一村、任二村、尚武营村、刘岭村、郭营村、燕庄村、瓦店村、史营村、毛庄村、胡庄村、辉东村、刘口村、大营村、中旗营村、寺东村、任四村、新营村、宋营村、竺李庄村、岳庵村、古路湾村、克庄村。</t>
  </si>
  <si>
    <t>任店镇人民政府</t>
  </si>
  <si>
    <t>建设蔬菜大棚长80m宽8m共583座，冷库500m³1座，冷库240m³1座，及配套灌溉设备；产业园区：冷包装车间4000m³，办公室6000m³，园区内硬化、绿化、排水、亮化等，及制冷和多媒体配套设施。</t>
  </si>
  <si>
    <t>财政资金+自筹资金</t>
  </si>
  <si>
    <t>项目建成后，不仅可发展壮大村集体经济，保证年收益不低于276万元，所形成的资产归村集体所有。同时可有效带动本村及周边群众，就近务工拓宽增收渠道。</t>
  </si>
  <si>
    <t>项目实施后，可通过土地流转、村集体分工、务工吸纳脱贫人口900余人，增加家庭收入3万元以上。</t>
  </si>
  <si>
    <t>叶县2023年任店镇双河营村集体经济畜牧养殖项目</t>
  </si>
  <si>
    <t>双河营村</t>
  </si>
  <si>
    <t>项目新建总建筑面积11519.85㎡，其中新建羊舍1、2地上2层面积7214.2㎡；新建羊舍3地上2层面积1097.6㎡；新建羊舍4地上2层，面积594㎡；新建宿舍地上1层，面积221.13㎡；新建一座业务用房地上2层面积564.08㎡；新建一座料棚地上1层，面积1828.64㎡；室外绿化面积2599.64㎡；道路硬化面积1765.87㎡；室外洗羊池一座，容积32.5m³；新建水井一座并购置配套生产设施。</t>
  </si>
  <si>
    <t>项目建成后，不仅可发展壮大村集体经济，保证年收益不低于99.6万元，所形成的资产归村集体所有。同时可有效带动本村及周边群众1621人，就近务工拓宽增收渠道。</t>
  </si>
  <si>
    <t>项目实施后，可通过村集体分工、务工吸纳脱贫人口70余人，增加家庭收入2万元以上。</t>
  </si>
  <si>
    <t>叶县2023年任店镇灰河营村蔬菜深加工项目</t>
  </si>
  <si>
    <t>灰河营村</t>
  </si>
  <si>
    <t>2023.03.01-2023.10.30</t>
  </si>
  <si>
    <t>新建厂房400㎡、仓库400㎡、院子硬化400㎡、空气能烘干设备10套。</t>
  </si>
  <si>
    <t>项目建成后，不仅可发展壮大村集体经济，保证年收益不低于24万元，所形成的资产归村集体所有。同时可有效带动本村及周边群众854人，就近务工拓宽增收渠道。</t>
  </si>
  <si>
    <t>项目实施后，可通过村集体分工、务工吸纳脱贫人口20余人，增加家庭收入2万元以上。</t>
  </si>
  <si>
    <t>叶县2023年任店镇胡庄村粮食深加工项目</t>
  </si>
  <si>
    <t>胡庄村</t>
  </si>
  <si>
    <t>建设粮食仓库4000m³2座，200万吨粮食烘干设备1台。</t>
  </si>
  <si>
    <t>项目建成后，不仅可发展壮大村集体经济，保证年收益不低于8万元，所形成的资产归村集体所有。同时可有效带动本村及周边群众1170人，就近务工拓宽增收渠道。</t>
  </si>
  <si>
    <t>叶县2023年任店镇胡庄村畜牧养殖项目</t>
  </si>
  <si>
    <t>建设猪舍8栋，每栋600㎡；20吨料塔8个；凉粪池1500㎡；风机40个；生活区建房地上240㎡；硬化路面520㎡；及配套供水设备。</t>
  </si>
  <si>
    <t>项目建成后，不仅可发展壮大村集体经济，保证年收益不低于16万元，所形成的资产归村集体所有。同时可有效带动本村及周边群众，就近务工拓宽增收渠道。</t>
  </si>
  <si>
    <t>叶县2023年任店镇宋营村村集体经济畜牧养殖项目</t>
  </si>
  <si>
    <t>宋营村</t>
  </si>
  <si>
    <t>一、项目占地30亩只要有：1.建牛舍15栋,牛舍前后各配备1.1亩的运动场，场内种植苜蓿；2.配套病牛隔离舍1栋，干草棚3栋，配套青贮池容量4000m³，池深6.2m*宽9.0m*长30m青贮池5个；
3.建兽医室及人工授精冻配点1处；4.生产辅助区200㎡，包括档案室、繁育实验室、饲料化验室、加工车间；5.办公生活区100㎡，包括办公室、员工宿舍、食堂、娱乐室；
6.生产设施设备300㎡，包括配电室、绿化带、水塔、装牛台、地磅房、场内道路等；7.“三废”处理设施设备区2亩，内含污水处理系统、沼气池等设备；8.有机肥加工厂3亩。二、建设有机原粮种植区970亩主要有：1.每50亩为一块方格田，按区块进行沟、路、渠、涵设置；2.配备各种农用机械：玉米棒草分离清除收割机2台，2104拖拉机2台，翻转犁、旋耕机各2套；3.水泵及给水灌溉系统；4.生产道路硬化；
5.储存烘干仓库1处；
6.农用机械仓库1处。</t>
  </si>
  <si>
    <t>项目建成后，不仅可发展壮大村集体经济，保证年收益不低于120万元，所形成的资产归村集体所有。同时可有效带动本村及周边群众1075人，就近务工拓宽增收渠道。</t>
  </si>
  <si>
    <t>项目实施后，通过村集体分工、务工吸纳脱贫人口20余人，增加家庭收入2万元以上。</t>
  </si>
  <si>
    <t>叶县2023年任店镇蔬菜基地产品存放中心（农展馆）建设项目</t>
  </si>
  <si>
    <t>柳营村</t>
  </si>
  <si>
    <t>2023.03.01-2023.09.30</t>
  </si>
  <si>
    <t>项目主要包括产品存放中心一座，主体一层，局部两层，建筑面积 532.00 ㎡；
冷库外围工程；新建园区内部道路硬化等相关配套设施。</t>
  </si>
  <si>
    <t>项目建成后，不仅可发展壮大村集体经济，保证年收益不低于23万元，所形成的资产归村集体所有。同时可有效带动本村及周边群众3514人，就近务工拓宽增收渠道。</t>
  </si>
  <si>
    <t>项目实施后，通过村集体分红、务工吸纳脱贫人口60余人，增加家庭收入2万元以上。</t>
  </si>
  <si>
    <t>叶县2023年任店镇任一村标准化厂房建设项目</t>
  </si>
  <si>
    <t>任一村</t>
  </si>
  <si>
    <t>标准化厂房钢架结构1500㎡30m*50m）</t>
  </si>
  <si>
    <t>项目建成后，不仅可发展壮大村集体经济，保证年收益不低于6万元，所形成的资产归村集体所有。同时可有效带动本村及周边群众1951人，就近务工拓宽增收渠道。</t>
  </si>
  <si>
    <t>项目实施后，可通过村集体分红、务工吸纳脱贫人口40余人，增加家庭收入2万元以上。</t>
  </si>
  <si>
    <t>叶县2023年夏李乡曹王村烟叶连片生产及新型炕房配套设施项目</t>
  </si>
  <si>
    <t>夏李乡</t>
  </si>
  <si>
    <t>曹王村</t>
  </si>
  <si>
    <t>夏李乡人民政府</t>
  </si>
  <si>
    <t>1.1500亩高标准烟田配套设施建设项目：新建炕房90座及配套设施，每座炕房及配套设施10万元；2.分拣棚长60米、宽22米、高6.5米钢结构共计150万元；3.新建柏油路长959米、宽4.5米、厚5-7cm共计38.9万元；4.新建水泥路宽4.5米、厚18cm、长228米共计13.9万元；5.新建水泥路宽3米、厚18cm、长228米共计9.3万元；</t>
  </si>
  <si>
    <t>项目建成后，不仅可发展壮大村集体经济，所形成的资产归村集体所有。同时可有效带动本村及周边群众，就近务工拓宽增收渠道,惠及群众2008人。</t>
  </si>
  <si>
    <t>项目建成后，可有效带动本村及周边群众，就近务工拓宽增收渠道,惠及脱贫群众12人。</t>
  </si>
  <si>
    <t>叶县2023年仙台镇布杨村蔬菜大棚种植基地项目</t>
  </si>
  <si>
    <t>仙台镇</t>
  </si>
  <si>
    <t>布杨村</t>
  </si>
  <si>
    <t>仙台镇人民政府</t>
  </si>
  <si>
    <t>70座蔬菜大棚12m*50m，机井5眼，直径0.5m，深60m，5个水罐，大棚配套设施，水路988m，电路988m、路面硬化450m*4m共1800㎡、办公区域每间6m*12m共3间，配套设施购置、200A变压器一个。</t>
  </si>
  <si>
    <t>项目建成后，不仅可发展壮大村集体经济，所形成的资产归村集体所有。同时可有效带动本村及周边群众，通过调整种植结构、就近务工拓宽增收渠道,惠及群众1043人。</t>
  </si>
  <si>
    <t>项目建成后，可有效带动本村及周边群众，就近务工拓宽增收渠道,惠及脱贫群众15人。</t>
  </si>
  <si>
    <t>叶县2023年仙台镇阁老吴村食用菌加工及推广种植项目</t>
  </si>
  <si>
    <t>阁老吴</t>
  </si>
  <si>
    <t>加工车间隔断板材食品级6000平方米、冷库建造200平方米、车间地面整修环氧地坪1800平方米、生产设备购置45台、产品展厅建造60平方，办公区域装修80平方及设施购置、厂区绿化、硬化400平方，厂区门口路面加宽70米*2米，厂区专用变压器安装。</t>
  </si>
  <si>
    <t>项目建成后，不仅可发展壮大村集体经济，所形成的资产归村集体所有。同时可有效带动本村及周边群众，通过调整种植结构、就近务工拓宽增收渠道,惠及群众780人。</t>
  </si>
  <si>
    <t>项目建成后，可有效带动本村及周边群众，就近务工拓宽增收渠道,惠及群众459人。</t>
  </si>
  <si>
    <t>叶县2023年仙台镇董庄村农副产品深加工项目</t>
  </si>
  <si>
    <t>董庄村</t>
  </si>
  <si>
    <t>建设厂房长60米、宽60米。</t>
  </si>
  <si>
    <t>项目建成后，不仅可发展壮大村集体经济，所形成的资产归村集体所有。同时可有效带动本村及周边群众，就近务工拓宽增收渠道,惠及群众1207人。</t>
  </si>
  <si>
    <t>项目建成后，不仅可发展壮大村集体经济，可有效带动本村及周边群众，就近务工拓宽增收渠道,惠及脱贫群众44人。</t>
  </si>
  <si>
    <t>叶县2023年仙台镇老樊寨村花生深加工项目</t>
  </si>
  <si>
    <t>村集体经济</t>
  </si>
  <si>
    <t>老樊寨村</t>
  </si>
  <si>
    <t>总面积为8000平方米。其中两个车间共占地面积1200平方米，仓储两个占地面积共1400平方米，办公室占地面积300平方米，餐厅占地面积200平方米，门卫室占地面积80平方米，地坪3000平方米，下水道210米，机械设备。</t>
  </si>
  <si>
    <t>项目建成后，不仅可发展壮大村集体经济，所形成的资产归村集体所有。同时可有效带动本村及周边群众，就近务工拓宽增收渠道,惠及群众1588人。</t>
  </si>
  <si>
    <t>否</t>
  </si>
  <si>
    <t>项目建成后，不仅可发展壮大村集体经济，同时可有效带动本村及周边群众，就近务工拓宽增收渠道,惠及脱贫群众892人。</t>
  </si>
  <si>
    <t>叶县2023年仙台镇老樊寨村黄牛养殖项目</t>
  </si>
  <si>
    <t>黄牛养殖牛舍、仓储及配套。两个牛舍及一个仓储共占地1500平方米，办公室200平方米，污水处理设备，地坪1000平方，买乳牛100头。</t>
  </si>
  <si>
    <t>项目建成后，不仅可发展壮大村集体经济，所形成的资产归村集体所有。同时可有效带动本村及周边群众，通过畜牧养殖、就近务工拓宽增收渠道,惠及群众1588人。</t>
  </si>
  <si>
    <t>项目建成后，不仅可发展壮大村集体经济，同时可有效带动本村及周边群众，通过畜牧养殖、就近务工拓宽增收渠道,惠及脱贫群众892人。</t>
  </si>
  <si>
    <t>叶县2023年仙台镇老樊寨村秸秆回收利用项目</t>
  </si>
  <si>
    <t>建设秸秆库房1200平方米钢架结构，拖拉机2台，打捆机械2台，运输机械2辆，叉车2台。</t>
  </si>
  <si>
    <t>叶县2023年仙台镇坡魏村驴肉加工厂项目</t>
  </si>
  <si>
    <t>仙台</t>
  </si>
  <si>
    <t>坡魏村</t>
  </si>
  <si>
    <t>购建厂房、冷库建造、加工车间隔断装修、车间地面整修、生产设备购置、产品展厅建造、包装，办公区域装修及设施购置、厂区绿化</t>
  </si>
  <si>
    <t>项目建成后，不仅可发展壮大村集体经济，所形成的资产归村集体所有。同时可有效带动本村及周边群众，通过畜牧养殖、就近务工拓宽增收渠道,惠及群众1143人。</t>
  </si>
  <si>
    <t>项目建成后，不仅可发展壮大村集体经济，同时可有效带动本村及周边群众，通过畜牧养殖、就近务工拓宽增收渠道,惠及脱贫群众34人。</t>
  </si>
  <si>
    <t>叶县2023年仙台镇盐东村大棚种植项目</t>
  </si>
  <si>
    <t>盐东村</t>
  </si>
  <si>
    <t>搭建塑料大棚6座，及配套设施，总占地5.5亩，每座大棚：长80米，宽6.5米</t>
  </si>
  <si>
    <t>项目建成后，不仅可发展壮大村集体经济，所形成的资产归村集体所有。同时可有效带动本村及周边群众，通过调整种植结构、就近务工拓宽增收渠道,惠及群众1559人。</t>
  </si>
  <si>
    <t>项目建成后，不仅可发展壮大村集体经济，同时可有效带动本村及周边群众，就近务工拓宽增收渠道,惠及脱贫群众55人。</t>
  </si>
  <si>
    <t>叶县2023年仙台镇刘建庄村高油酸花生深加工仓储</t>
  </si>
  <si>
    <t>刘建庄村</t>
  </si>
  <si>
    <t>购建厂房面积长50米，宽20米，地面硬化2135平方米。生产设备购置花生选果机一台，60吨地磅一个，包装机器一台。办公区域房3间并配套相关电脑，打印设备。</t>
  </si>
  <si>
    <t>项目建成后，不仅可发展壮大村集体经济，所形成的资产归村集体所有。同时可有效带动本村及周边群众，就近务工拓宽增收渠道,惠及群众966人。</t>
  </si>
  <si>
    <t>项目建成后，不仅可发展壮大村集体经济，同时可有效带动本村及周边群众，就近务工拓宽增收渠道,惠及脱贫群众122人。</t>
  </si>
  <si>
    <t>叶县2023年仙台镇后司村五金厂项目建设项目</t>
  </si>
  <si>
    <t>后司村</t>
  </si>
  <si>
    <t>钢构厂房2000平方，机器设配：干壁钉机3台、F系列直钉机3台、钢钉机2台、</t>
  </si>
  <si>
    <t>项目建成后，不仅可发展壮大村集体经济，所形成的资产归村集体所有。同时可有效带动本村及周边群众，就近务工拓宽增收渠道,惠及群众1571人。</t>
  </si>
  <si>
    <t>项目建成后，不仅可发展壮大村集体经济，同时可有效带动本村及周边群众，就近务工拓宽增收渠道,惠及脱贫群众46人。</t>
  </si>
  <si>
    <t>叶县2023年叶邑镇高道士村一次性杯子加工厂项目</t>
  </si>
  <si>
    <t>叶邑镇</t>
  </si>
  <si>
    <t>高道士村</t>
  </si>
  <si>
    <t>叶邑镇人民政府</t>
  </si>
  <si>
    <t>新建厂房面积2320平方米及相关设备。</t>
  </si>
  <si>
    <t>项目建成后，不仅可发展壮大村集体经济，所形成的资产归村集体所有。同时可有效带动本村及周边群众，就近务工拓宽增收渠道,惠及群众1215人。</t>
  </si>
  <si>
    <t>项目建成后，不仅可发展壮大村集体经济，同时可有效带动本村及周边群众，就近务工拓宽增收渠道,惠及脱贫群众26人。</t>
  </si>
  <si>
    <t>叶县2023年叶邑镇北村清真食品加工厂项目</t>
  </si>
  <si>
    <t>北村</t>
  </si>
  <si>
    <t>建厂房2000㎡及相关设备。</t>
  </si>
  <si>
    <t>项目建成后，不仅可发展壮大村集体经济，所形成的资产归村集体所有。同时可有效带动本村及周边群众，就近务工拓宽增收渠道,惠及群众3130人。</t>
  </si>
  <si>
    <t>项目建成后，不仅可发展壮大村集体经济，同时可有效带动本村及周边群众，就近务工拓宽增收渠道,惠及脱贫群众34人。</t>
  </si>
  <si>
    <t>叶县2023年叶邑镇北水城村中型面粉厂</t>
  </si>
  <si>
    <t>北水城村</t>
  </si>
  <si>
    <t>新建厂房500㎡及配套设备。</t>
  </si>
  <si>
    <t>项目建成后，不仅可发展壮大村集体经济，所形成的资产归村集体所有。同时可有效带动本村及周边群众，就近务工拓宽增收渠道,惠及群众1341人。</t>
  </si>
  <si>
    <t>项目建成后，不仅可发展壮大村集体经济，同时可有效带动本村及周边群众，就近务工拓宽增收渠道,惠及脱贫群众35人。</t>
  </si>
  <si>
    <t>叶县2023年叶邑镇北水城村村集体厂房项目</t>
  </si>
  <si>
    <t>新建厂房1000㎡。</t>
  </si>
  <si>
    <t>叶县2023年叶邑镇老鸦张村农产品仓储保鲜冷链基础设施建设</t>
  </si>
  <si>
    <t>老鸦张村</t>
  </si>
  <si>
    <t>新建储存量1000吨冷库。</t>
  </si>
  <si>
    <t>664</t>
  </si>
  <si>
    <t>2703</t>
  </si>
  <si>
    <t>项目建成后，不仅可发展壮大村集体经济，所形成的资产归村集体所有。同时可有效带动本村及周边群众，就近务工拓宽增收渠道,惠及群众2703人。</t>
  </si>
  <si>
    <t>项目建成后，不仅可发展壮大村集体经济，同时可有效带动本村及周边群众，就近务工拓宽增收渠道,惠及脱贫群众719人。</t>
  </si>
  <si>
    <t>叶县2023年叶邑镇南水城村村集体农业大棚项目</t>
  </si>
  <si>
    <t>南水城村</t>
  </si>
  <si>
    <t>10个大棚。</t>
  </si>
  <si>
    <t>项目建成后，不仅可发展壮大村集体经济，所形成的资产归村集体所有。同时可有效带动本村及周边群众，通过调整种植结构、就近务工拓宽增收渠道,惠及群众997人。</t>
  </si>
  <si>
    <t>项目建成后，不仅可发展壮大村集体经济，同时可有效带动本村及周边群众，就近务工拓宽增收渠道,惠及脱贫群众16人。</t>
  </si>
  <si>
    <t>叶县2023年叶邑镇赵庄村村集体厂房项目</t>
  </si>
  <si>
    <t>赵庄村</t>
  </si>
  <si>
    <t>建设1000平方厂房一座。</t>
  </si>
  <si>
    <t>项目建成后，不仅可发展壮大村集体经济，所形成的资产归村集体所有。同时可有效带动本村及周边群众，就近务工拓宽增收渠道,惠及群1723人。</t>
  </si>
  <si>
    <t>项目建成后，不仅可发展壮大村集体经济，同时可有效带动本村及周边群众，就近务工拓宽增收渠道,惠及脱贫群众47人。</t>
  </si>
  <si>
    <t>叶县2023年叶邑镇赵庄村村集体农业大棚项目</t>
  </si>
  <si>
    <t>计划建设7个大棚。</t>
  </si>
  <si>
    <t>项目建成后，不仅可发展壮大村集体经济，所形成的资产归村集体所有。同时可有效带动本村及周边群众，通过调整种植结构、就近务工拓宽增收渠道,惠及群众1723人。</t>
  </si>
  <si>
    <t>叶县2023年叶邑镇大乔村农产品仓储保鲜冷链基础设施建设项目</t>
  </si>
  <si>
    <t>大乔村</t>
  </si>
  <si>
    <t>1000平方储存库房内含200平方冷库一个。</t>
  </si>
  <si>
    <t>项目建成后，不仅可发展壮大村集体经济，所形成的资产归村集体所有。同时可有效带动本村及周边群众，就近务工拓宽增收渠道,惠及群1372人。</t>
  </si>
  <si>
    <t>项目建成后，不仅可发展壮大村集体经济，同时可有效带动本村及周边群众，就近务工拓宽增收渠道,惠及脱贫群众519人。</t>
  </si>
  <si>
    <t>叶县2023年叶邑镇孟庄村农产品仓储、晾晒基础设施建设项目</t>
  </si>
  <si>
    <t>孟庄村</t>
  </si>
  <si>
    <t>新建晾晒场1000㎡；农产品及农用设备仓储房1000㎡及围墙、办公用房等。</t>
  </si>
  <si>
    <t>项目建成后，不仅可发展壮大村集体经济，所形成的资产归村集体所有。同时可有效带动本村及周边群众，就近务工拓宽增收渠道,惠及群1664人。</t>
  </si>
  <si>
    <t>项目建成后，不仅可发展壮大村集体经济，同时可有效带动本村及周边群众，就近务工拓宽增收渠道,惠及脱贫群众23人。</t>
  </si>
  <si>
    <t>叶县2023年保安镇杨四庄村蔬菜大棚建设项目</t>
  </si>
  <si>
    <t>农业产业</t>
  </si>
  <si>
    <t>保安镇</t>
  </si>
  <si>
    <t>杨四庄村</t>
  </si>
  <si>
    <t>保安镇人民政府</t>
  </si>
  <si>
    <t>新建蔬菜大棚42座，其中尺寸为94mx15m共17座,B:80mx15m共2座，C:60cmx15cm共7座，D:50mx12m共12座,E:40mx15m共2座,F:35cmx15cm共1座,G:30cmx15cm共2座。大棚共计42座。大棚建设总面积为43545平方米及配套设施喷灌、照明、道路等。</t>
  </si>
  <si>
    <t>项目建成后，不仅可发展壮大村集体经济，所形成的资产归村集体所有。同时可有效带动本村及周边群众，通过调整种植结构、就近务工拓宽增收渠道,惠及群众1196人。</t>
  </si>
  <si>
    <t>项目建成后，不仅可发展壮大村集体经济，可有效带动本村及周边群众，就近务工拓宽增收渠道,惠及脱贫群众246人。</t>
  </si>
  <si>
    <t>叶县2023年保安镇杨令庄村马头山景区提升项目</t>
  </si>
  <si>
    <t>杨令庄村</t>
  </si>
  <si>
    <t xml:space="preserve">
计划围绕楚文化小吃一条街，集中建设道路硬化、游客服务中心、游客厕所、安全防护及标识图标相关配套设施。</t>
  </si>
  <si>
    <t>项目建成后，不仅可发展壮大村集体经济，所形成的资产归村集体所有。同时可有效带动本村及周边群众，就近务工拓宽增收渠道,惠及群1206人。</t>
  </si>
  <si>
    <t>项目建成后，不仅可发展壮大村集体经济，同时可有效带动本村及周边群众，就近务工拓宽增收渠道,惠及脱贫群众446人。</t>
  </si>
  <si>
    <t>叶县2023年保安镇杨令庄村小吃街二期、民宿项目</t>
  </si>
  <si>
    <t>1、建设小吃街二期沿街商铺2层占地面积2400平方左右，底层商铺、二楼民宿宾馆；2.游客中心二楼配套宾馆建设；3.独立式湖光民宿10栋带配套设施。</t>
  </si>
  <si>
    <t>叶县2023年保安镇杨令庄村康养旅游范示村项目</t>
  </si>
  <si>
    <t>院落民宿10座，综合性餐厅共四处共计800㎡、道路硬化，污水管道及污水处理站，培训中心一处。船屋10座、木屋20座、养生馆400m²、朴门农场建筑2000m²。游客服务中心及民俗展示馆、养殖圈舍、种植大棚、训练及游乐设施、室外管线、电气、园林绿化等工程。</t>
  </si>
  <si>
    <t>叶县2023年保安镇烟叶种植配套炕房项目</t>
  </si>
  <si>
    <t>大辛庄、一村、三村、牛庵、夏园村、古城村</t>
  </si>
  <si>
    <t>1.大辛庄建设电烟炕20座，捡烟棚一座400平左右，配套800变压器一座；2.一村建设电烟炕20座，捡烟棚一座400平左右，烟库一座600平，配套800变压器一座；3.三村建设电烟炕25座，捡烟棚一座450平左右，烟库一座600平，配套800变压器一座；4.牛庵村建设电烟炕20座，捡烟棚一座400左右，烟库一座600平，配套800变压器一座；5.古城村建设电烟炕10座，捡烟棚一座200平左右，配套400变压器一座；6.烟叶育苗基地含25个育苗大棚及配套水、电、道路等配套设施。</t>
  </si>
  <si>
    <t>项目建成后，不仅可发展壮大村集体经济，所形成的资产归村集体所有。同时可有效带动本村及周边群众，通过调整种植结构就近务工拓宽增收渠道,惠及群10615人。</t>
  </si>
  <si>
    <t>项目建成后，不仅可发展壮大村集体经济，同时可有效带动本村及周边群众，就近务工拓宽增收渠道,惠及脱贫群众262人。</t>
  </si>
  <si>
    <t>叶县2023年洪庄杨镇现代产业园餐饮民宿项目</t>
  </si>
  <si>
    <t>洪庄杨镇</t>
  </si>
  <si>
    <t>小庄村</t>
  </si>
  <si>
    <t>洪庄杨镇人民政府</t>
  </si>
  <si>
    <t>坑塘整治，新建餐饮服务中心1000平方米，木屋客房6间及配套设施。</t>
  </si>
  <si>
    <t>项目实施后，不仅可发展壮大村集体经济，同时，通过带动群众就近务工，调整种植结构，拓宽增收渠道，惠及群众1168人。</t>
  </si>
  <si>
    <t>该项目实施后，可带动全镇脱贫群众18人，人均收益1.2万元。</t>
  </si>
  <si>
    <t>叶县2023年洪庄杨镇裴昌村家具加工项目</t>
  </si>
  <si>
    <t>裴昌村</t>
  </si>
  <si>
    <t>一是财政资金建设内容：新建钢架结构生产车间房2座，面积共1600平方米；二是自筹建设内容：地面硬化、水电等附属设备，新购机械设备雕刻机、全自动封边机、侧孔机、覆膜机等配套设备，及其配套办公设备。</t>
  </si>
  <si>
    <t>项目建成后，不仅可发展壮大村集体经济，所形成的资产归村集体所有。同时可有效带动本村及周边群众就近务工，惠及全村483户1896人。</t>
  </si>
  <si>
    <t>项目实施后，可带动10户28人脱贫就近务工。</t>
  </si>
  <si>
    <t>叶县2023年洪庄杨镇洪西村农贸市场建设项目</t>
  </si>
  <si>
    <t>洪西村</t>
  </si>
  <si>
    <t>新建100米长，35米宽，80个摊位的农贸市场1座。</t>
  </si>
  <si>
    <t>428</t>
  </si>
  <si>
    <t>1933</t>
  </si>
  <si>
    <t>项目建成后，不仅可发展壮大村集体经济，所形成的资产归村集体所有。同时可有效带动本村及周边群众就近务工，惠及全村1933人。</t>
  </si>
  <si>
    <t>项目建成后，可有效带动本村及周边群众就近务工，惠及脱贫群众14人。</t>
  </si>
  <si>
    <t>叶县2023年洪庄杨镇王湾村蛋鸡养殖项目二期</t>
  </si>
  <si>
    <t>王湾村</t>
  </si>
  <si>
    <t>新建2座鸡舍大棚，全自动鸡舍3套，鸡粪烘干设备一套，发电机2台,宽5米长15米冷库一座。</t>
  </si>
  <si>
    <t>项目建成后，不仅可发展壮大村集体经济，所形成的资产归村集体所有。同时可有效带动本村及周边群众就近务工，惠及全村1750人。</t>
  </si>
  <si>
    <t>项目建成后，可有效带动本村及周边群众就近务工，惠及脱贫群众130人。</t>
  </si>
  <si>
    <t>叶县2023年水寨乡老街村养牛场项目</t>
  </si>
  <si>
    <t>水寨乡</t>
  </si>
  <si>
    <t>老街村</t>
  </si>
  <si>
    <t>水寨乡人民政府</t>
  </si>
  <si>
    <t>彩钢瓦、砖混、长50米、宽50米，高3米。</t>
  </si>
  <si>
    <t>项目建成后，不仅可发展壮大村集体经济，所形成的资产归村集体所有。同时可有效带动本村及周边群众就近务工，发展畜牧养殖，惠及全村685人。</t>
  </si>
  <si>
    <t>项目建成后，可有效带动本村及周边群众就近务工，惠及脱贫群众32人。</t>
  </si>
  <si>
    <t>叶县2023年水寨乡老街村渔业养殖基地项目</t>
  </si>
  <si>
    <t>保温棚、标准化养鱼池、长220米、宽50米。</t>
  </si>
  <si>
    <t>项目建成后，不仅可发展壮大村集体经济，所形成的资产归村集体所有。同时可有效带动本村及周边群众就近务工，发展养殖，惠及全村685人。</t>
  </si>
  <si>
    <t>叶县2023年水寨乡夸子营村鱼菜共生项目</t>
  </si>
  <si>
    <t>夸子营村</t>
  </si>
  <si>
    <t>鱼菜共生养鱼系统30亩。</t>
  </si>
  <si>
    <t>项目建成后，不仅可发展壮大村集体经济，所形成的资产归村集体所有。同时可有效带动本村及周边群众就近务工，调整种植结构，发展养殖，惠及全村1524人。</t>
  </si>
  <si>
    <t>项目实施后可吸纳脱贫人口、普通群众每户年均务工增加3000余元，惠及脱贫人口22人。</t>
  </si>
  <si>
    <t>叶县2023年水寨乡东盆王村食品加工厂建设项目</t>
  </si>
  <si>
    <t>乡村行动建设</t>
  </si>
  <si>
    <t>东盆王村</t>
  </si>
  <si>
    <t>新建长90米，宽26米，高7米钢结构食品厂1个。</t>
  </si>
  <si>
    <t>项目建成后，不仅可发展壮大村集体经济，所形成的资产归村集体所有。同时可有效带动本村及周边群众就近务工，惠及全村1480人。</t>
  </si>
  <si>
    <t>项目建成后，可有效带动本村及周边群众就近务工，惠及脱贫群众37人。</t>
  </si>
  <si>
    <t>叶县2023年水寨乡东盆王村鱼塘养殖场建设项目</t>
  </si>
  <si>
    <t>修建长50米，宽18米，高2.5米钢结构鱼塘4个.</t>
  </si>
  <si>
    <t>项目建成后，不仅可发展壮大村集体经济，所形成的资产归村集体所有。同时可有效带动本村及周边群众就近务工，发展养殖，惠及全村1480人。</t>
  </si>
  <si>
    <t>叶县2023年水寨乡留侯店村千亩粮仓村企共建项目</t>
  </si>
  <si>
    <t>留侯店村</t>
  </si>
  <si>
    <t>机械库房建设，购买拖拉机 、联合收割机、 秸秆回收打捆机、 灌溉机、自走式植保机、播种机。</t>
  </si>
  <si>
    <t>项目建成后，每年为村集体带来4万元收入，带动脱贫群众发展种植业，增加贫困群众收入，惠及群众1011人。</t>
  </si>
  <si>
    <t>项目建成后，带动脱贫群众发展种植业，增加脱贫群众收入，惠及群众293人。</t>
  </si>
  <si>
    <t>叶县2023年水寨乡杜楼村养殖项目</t>
  </si>
  <si>
    <t>杜楼村</t>
  </si>
  <si>
    <t>养牛（彩钢棚）2处，长100米宽40米、高3米。羊社（彩钢棚）结构长50米宽25米高2.5米.</t>
  </si>
  <si>
    <t>项目建成后，不仅可发展壮大村集体经济，所形成的资产归村集体所有。同时可有效带动本村及周边群众就近务工，发展养殖，惠及全村673人。</t>
  </si>
  <si>
    <t>项目建成后，带动脱贫群众发展养殖业，增加务工收入，惠及群众185人。</t>
  </si>
  <si>
    <t>叶县2023年水寨乡杜楼村种植项目</t>
  </si>
  <si>
    <t>新建大棚</t>
  </si>
  <si>
    <t>10个蔬菜大棚、每个长100米宽15米高2.5米。</t>
  </si>
  <si>
    <t>项目建成后，不仅可发展壮大村集体经济，所形成的资产归村集体所有。同时可有效带动本村及周边群众就近务工，调整种植结构，惠及全村673人。</t>
  </si>
  <si>
    <t>项目建成后，带动脱贫群众发展种植业，增加脱贫群众收入，惠及群众185人。</t>
  </si>
  <si>
    <t>叶县2023年水寨乡太康寨村石磨坊建设项目</t>
  </si>
  <si>
    <t>太康村</t>
  </si>
  <si>
    <t>长40米 宽12米 高4.5米 面积480平方米。</t>
  </si>
  <si>
    <t>项目建成后，不仅可发展壮大村集体经济，所形成的资产归村集体所有。同时可有效带动本村及周边群众就近务工，惠及全村1208人。</t>
  </si>
  <si>
    <t>项目建成后，增加脱贫群众收入，惠及群众181人。</t>
  </si>
  <si>
    <t>叶县2023年水寨乡太康寨村老油坊建设项目</t>
  </si>
  <si>
    <t>长40米 宽10米 高4.5米 面积400平方米。</t>
  </si>
  <si>
    <t>叶县2023年水寨乡蔡寺村羊场建设项目</t>
  </si>
  <si>
    <t>蔡寺村</t>
  </si>
  <si>
    <t>长40米，宽14米，高6米羊舍一座。</t>
  </si>
  <si>
    <t>项目建成后，不仅可发展壮大村集体经济，所形成的资产归村集体所有。同时可有效带动本村及周边群众就近务工，惠及全村843人。</t>
  </si>
  <si>
    <t>项目建成后，可有效带动本村及周边群众就近务工，增加脱贫人口收入，惠及脱贫人口35人。</t>
  </si>
  <si>
    <t>叶县2023年水寨乡蔡寺村钩机购置项目</t>
  </si>
  <si>
    <t>购置中型90钩机一台。</t>
  </si>
  <si>
    <t>叶县2023年水寨乡小庄王村蔬菜大棚建设项目</t>
  </si>
  <si>
    <t>小庄王</t>
  </si>
  <si>
    <t>钢架结构蔬菜大棚（长60米，宽10米，高3.8米）。</t>
  </si>
  <si>
    <t>项目建成后，不仅可发展壮大村集体经济，所形成的资产归村集体所有。同时可有效带动本村及周边群众调整种植结构，就近务工，惠及全村1297人。</t>
  </si>
  <si>
    <t>项目建成后，可有效带动本村及周边群众就近务工，增加脱贫人口收入，惠及脱贫人口362人。</t>
  </si>
  <si>
    <t>叶县2023年水寨乡小庄王村粮食烘干建设项目</t>
  </si>
  <si>
    <t>经营类</t>
  </si>
  <si>
    <t>购置侧吹风烘干机。</t>
  </si>
  <si>
    <t>叶县2023年水寨乡水寨村农产品仓储保鲜冷链基础设施建设项目</t>
  </si>
  <si>
    <t>水寨村</t>
  </si>
  <si>
    <t>彩钢结构长30米宽15米高4.5米仓储保鲜冷库一座。</t>
  </si>
  <si>
    <t>项目建成后，不仅可发展壮大村集体经济，所形成的资产归村集体所有。同时可有效带动本村及周边群众就近务工，惠及全村2487人。</t>
  </si>
  <si>
    <t>项目实施后，可带动脱贫群众发展农产品规模化，带动村级集体经济收入，惠及脱贫群众141人。</t>
  </si>
  <si>
    <t>叶县2023年水寨乡水寨村市场建设和农村物流项目</t>
  </si>
  <si>
    <t>彩钢结构 42米*30米。</t>
  </si>
  <si>
    <t>项目实施后，可增加村级集体经济收入，惠及脱贫群众141人。</t>
  </si>
  <si>
    <t>叶县2023年龙泉乡草厂街村食用菌种植项目</t>
  </si>
  <si>
    <t>龙泉乡</t>
  </si>
  <si>
    <t>草厂街村</t>
  </si>
  <si>
    <t>龙泉乡人民政府</t>
  </si>
  <si>
    <t>龙泉乡草厂街村食用菌种植项目-标准化大棚20座、培育车间1座、制冷设备一套、养菌架一套。</t>
  </si>
  <si>
    <t>项目建成后，不仅可发展壮大村集体经济，所形成的资产归村集体所有。同时可有效带动本村及周边群众就近务工，惠及全村1128人。</t>
  </si>
  <si>
    <t>项目实施后，可增加村级集体经济收入，惠及脱贫群众69人。</t>
  </si>
  <si>
    <t>叶县2023年龙泉乡彭庄村养殖厂项目</t>
  </si>
  <si>
    <t>彭庄村</t>
  </si>
  <si>
    <t>新建3000平方养殖厂一座</t>
  </si>
  <si>
    <t>项目建成后，不仅可发展壮大村集体经济，所形成的资产归村集体所有。同时可有效带动本村及周边群众发展养殖，就近务工，惠及全村1712人。</t>
  </si>
  <si>
    <t>项目实施后，可增加村级集体经济收入，惠及脱贫群众606人。</t>
  </si>
  <si>
    <t>叶县2023年龙泉乡郭吕庄村村集体经济农副产品深加工项目</t>
  </si>
  <si>
    <t>郭吕庄村</t>
  </si>
  <si>
    <t>财政部分：农副产品深加工EHRZ500S-B-Z54WD烘干机（720立方）2套、农副产品深加自动化高武杀青流水线、农副产品深加工杀青流水线专用高压、高温煤气锅炉2台、水果罐头灌装流水线、蔬菜罐头灌装流水线、豆腐、豆制品、腐竹加工设备、萝卜、鲜姜、辣椒、青菜清洗机、萝卜、鲜姜、辣椒、青菜切片、切丝、切段机、小麦深加工、包装设备、玉米深加工、包装设备、塑料食品封口机、腌制食品搅拌机、咸菜腌制大缸组50个、中草药饮品加工流水线、滚动式饮品封口机、激光打码机2台、罐头压盖机2台、罐装机履带平台15米、打包机2台、建设化验室30平方米及全套化验设备。                                                                                                                     自筹部分：农副产品深加工厂房建设装修、农副产品深加原料大型烘干房大棚搭建、咸菜腌制大缸组大棚搭建、无菌车间改造：铝扣板吊顶600平方米，塑钢扣板隔墙320平方米，车间地面改造1080平方米。生产用电动车二辆，厂区道路与地面铺建800平方米，大型烘干房动力电铺设安装、厂区供、排水施工及车间内水电安装，食药监局阳光车间建设项目，产品展示大厅370平方米。</t>
  </si>
  <si>
    <t>项目建成后，不仅可发展壮大村集体经济，所形成的资产归村集体所有。同时可有效带动本村及周边群众就近务工，惠及全村1416人。</t>
  </si>
  <si>
    <t>项目实施后，可增加村级集体经济收入，惠及脱贫群众42人。</t>
  </si>
  <si>
    <t>叶县2023年龙泉乡南大营山羊养殖场项目</t>
  </si>
  <si>
    <t>南大营村</t>
  </si>
  <si>
    <t>环保设施，粪便处理。</t>
  </si>
  <si>
    <t>项目建成后，不仅可发展壮大村集体经济，所形成的资产归村集体所有。同时可有效带动本村及周边群众发展养殖，就近务工，惠及全村1612人。</t>
  </si>
  <si>
    <t>项目实施后，可增加村级集体经济收入，惠及脱贫群众109人。</t>
  </si>
  <si>
    <t>叶县2023年龙泉乡南大营村村集体经济粮食储存项目</t>
  </si>
  <si>
    <t>财政部分：砖混结构库房1座，长45米*宽25米*高9米，内分3个小库，总计储存量达到6300吨，符合国家标准粮库设计。钢板库房1座，长30米*宽30米*高25米，设计容量2000吨。自筹部分：铲车1台，通风机3台，通风地笼510米，13长平行输送机1台，18米打高输送机1台，18米卸车输送机1台，粮食初选机2台，中翼三立精选机2台，三通道色选机1台，35千瓦空压机1台，8米直列提升机6台，17米地磅1台，6米地磅1台，80吨烘干塔1座。</t>
  </si>
  <si>
    <t>项目建成后，不仅可发展壮大村集体经济，所形成的资产归村集体所有。同时可有效带动本村及周边群众就近务工，惠及全村1612人。</t>
  </si>
  <si>
    <t>叶县2023年九龙街道大林头南村特色蔬菜仓储厂房及保鲜冷库项目</t>
  </si>
  <si>
    <t>九龙街道</t>
  </si>
  <si>
    <t>大林头南村</t>
  </si>
  <si>
    <t>九龙街道办事处</t>
  </si>
  <si>
    <t>新建仓储加工综合性厂房一个，长100米、宽86米、高9米，钢结构。新建分割式风冷保鲜库2个，每个保鲜库长12米、宽10米、高3米。</t>
  </si>
  <si>
    <t>项目实施后，可充分发挥本村交通区位优势，招商引资或自行购置设备，发展特色蔬菜加工包装产业，增加村集体经济收入30万元，同时可吸纳本村群众就近就业，进一步带动脱贫群众和低收入群体持续增收，群众对巩固脱贫攻坚成果同乡村振兴有效衔接工作的认可度、满意度不断提高。</t>
  </si>
  <si>
    <t>本村脱贫群众和监测对象18户40人可通过参与村集体经济产业就近务工实现增收，每户年增收2000元，牢牢守住不发生致贫返贫的底线，进一步巩固拓展脱贫攻坚成果，不断提升群众获得感、参与感、幸福感。</t>
  </si>
  <si>
    <t>叶县2023年九龙街道秦赵村村特色蔬菜大棚及仓储项目</t>
  </si>
  <si>
    <t>秦赵村</t>
  </si>
  <si>
    <t>新建特色蔬菜大棚20个，每个长80米、宽8米、高4.5米。新建仓储加工综合性厂房一个，长60米、宽21米、高6米，钢结构。</t>
  </si>
  <si>
    <t>项目实施后，本村村集体产业种植特色蔬菜便于储存、加工、销售，每年增加收益20万元，一方面增加村集体经济收入，进一步巩固脱贫攻坚成果，同乡村振兴有效衔接，另一方面带动村内脱贫群众和低收入群体就近务工增收。</t>
  </si>
  <si>
    <t>本村脱贫群众和监测对象6户21人可通过参与村集体经济产业就近务工实现增收，每户年增收1100元，牢牢守住不发生致贫返贫的底线，进一步巩固拓展脱贫攻坚成果，不断提升群众获得感、参与感、幸福感。</t>
  </si>
  <si>
    <t>叶县2023年九龙街道孟北村蔬菜大棚及配套项目</t>
  </si>
  <si>
    <t>孟北村</t>
  </si>
  <si>
    <t>新建蔬菜大棚2个、蔬菜大棚长60米、宽60米、高4.4米、并配套东方红140拖拉机一辆，新建分割式风冷保鲜库1个，保鲜库长27米、宽11米，新建分拣车间1个、车间长60米、宽60米。</t>
  </si>
  <si>
    <t>项目实施后，本村村集体产业种植特色蔬菜便于生产优质反季节蔬菜每年增加收益30万元，一方面增加村集体经济收入，进一步巩固脱贫攻坚成果，同乡村振兴有效衔接，另一方面带动村内脱贫群众和低收入群体就近务工增收。</t>
  </si>
  <si>
    <t>本村脱贫群众和监测对象26户51人可通过参与村集体经济产业就近务工实现增收，每户年增收1600元，牢牢守住不发生致贫返贫的底线，进一步巩固拓展脱贫攻坚成果，不断提升群众获得感、参与感、幸福感。</t>
  </si>
  <si>
    <t>叶县2023年九龙街道西李庄集体经济生猪养殖项目</t>
  </si>
  <si>
    <t>西李庄</t>
  </si>
  <si>
    <r>
      <t>生产车间6个每个1000</t>
    </r>
    <r>
      <rPr>
        <sz val="9"/>
        <color indexed="8"/>
        <rFont val="SimSun"/>
        <family val="0"/>
      </rPr>
      <t>㎡，水处理厂</t>
    </r>
    <r>
      <rPr>
        <sz val="9"/>
        <color indexed="8"/>
        <rFont val="宋体"/>
        <family val="0"/>
      </rPr>
      <t>2000㎡，办公用房100㎡，参观通道560米，环保循环农业100亩。</t>
    </r>
  </si>
  <si>
    <t>项目实施后，本村村集体经济收入，每年增加收益不低于60万元，一方面增加村集体经济收入，进一步巩固脱贫攻坚成果，同乡村振兴有效衔接，另一方面带动村内脱贫群众和低收入群体就近务工增收。</t>
  </si>
  <si>
    <t>本村脱贫群众（15户34人）和部分低保户通过参与村集体经济产业就近务工实现增收，每户年增收2500元，牢牢守住不发生致贫返贫的底线，进一步巩固拓展脱贫攻坚成果，不断提升群众获得感、参与感、幸福感。</t>
  </si>
  <si>
    <t>叶县2023年九龙街道西菜园社区特色分割式蔬菜恒温保鲜库项目</t>
  </si>
  <si>
    <t>西菜园</t>
  </si>
  <si>
    <t>新建分割式恒温保鲜库1个，保鲜库长26米，宽25米，高8米（两层）.</t>
  </si>
  <si>
    <t>项目实施后，本村村集体产业种植特色蔬菜便于储存、加工、销售，每年增加收益10万元，一方面增加村集体经济收入，进一步巩固脱贫攻坚成果，同乡村振兴有效衔接，另一方面带动村内脱贫群众和低收入群体就近务工增收。</t>
  </si>
  <si>
    <t>本村脱贫群众（18户38人）和监测对象（5户16人）23户54人可通过参与村集体经济产业就近务工实现增收，每户年增收2000元，牢牢守住不发生致贫返贫的底线，进一步巩固拓展脱贫攻坚成果，不断提升群众获得感、参与感、幸福感。</t>
  </si>
  <si>
    <t>叶县2023年盐都街道孙湾村乡村旅游项目</t>
  </si>
  <si>
    <t>盐都街道</t>
  </si>
  <si>
    <t>孙湾村</t>
  </si>
  <si>
    <t>2023.01.01-2023.12.31</t>
  </si>
  <si>
    <t>盐都街道办事处</t>
  </si>
  <si>
    <t>财政投资1.儿童游乐设施50套；2.计划建设围栏2000米；3.计划水泥硬化道路3000米，宽5米；自筹资金：4.计划建设园区大门、问卫室；5.计划花海观光10000平方米；6.配套基础设施排水管道1500米、护坡整治2000米；7.建设农家乐木屋16座750平方米，以及内部装饰装修、桌、椅。8.平整停车场地。</t>
  </si>
  <si>
    <t>充分利用本村区位优势，采取“村集体+群众+入股”的合作方式，发展乡村休闲旅游项目，鼓励引导群众通过旅游特色产业发展，大力发展第三产业拓宽增收渠道，惠及群众880人，预期增加村集体经济年收益30万元。</t>
  </si>
  <si>
    <t>项目实施后可吸纳群众就近务工10人，鼓励引导村内群众进行产业结构调整，拓宽群众增收渠道。</t>
  </si>
  <si>
    <t>叶县2023年盐都街道问村养鸭厂项目</t>
  </si>
  <si>
    <t>问村</t>
  </si>
  <si>
    <t>问村养鸭场建设项目：1.项目占地面积6000平方米，需平整场地6000平方米；2.计划建设围墙长1000米，高2米；3.计划铺设柏油道路2600平方米；4.计划建设鸭棚1600平方米；5.计划建设园区配套厂房200平方米；自筹资金，6.计划新打机井2眼含配套设施；7.购买鸭蛋加工设备5套；8.购置饲料加工设备2台及其相关配套设施。</t>
  </si>
  <si>
    <t>充分利用本村资源优势，采取“村集体+贫困群众+入股”的合作方式，发展乡村养殖项目，鼓励引导群众通过养殖业发展，拓宽增收渠道，惠及群众2368人，预期增加村集体经济年收益20万元。</t>
  </si>
  <si>
    <t>项目实施后可吸纳贫困群众就近务工15人，鼓励引导村内群众进行养殖结构调整，拓宽群众增收渠道。</t>
  </si>
  <si>
    <t>叶县2023年昆阳街道南大桥村村集体特色大棚种植项目</t>
  </si>
  <si>
    <t>特色种植</t>
  </si>
  <si>
    <t>昆阳街道</t>
  </si>
  <si>
    <t>南大桥村</t>
  </si>
  <si>
    <t>昆阳街道办事处</t>
  </si>
  <si>
    <t>计划新建特色种植大棚20座，长50米，宽10米，脊高3.5米。</t>
  </si>
  <si>
    <t>该项目实施后，在增加村集体经济收益的基础之上，引导鼓励村内群众通过特色种植学习，调整种植结构，拓宽增收渠道，惠及群众649人。</t>
  </si>
  <si>
    <t>该项目实施后，可有效引导鼓励村内群众通过种植结构调整，发展特色种植业，消除群众致贫风险。</t>
  </si>
  <si>
    <t>叶县2023年昆阳街道堰口村村集体特色大棚种植项目</t>
  </si>
  <si>
    <t>堰口村</t>
  </si>
  <si>
    <t>计划新建特色种植大棚40座，长50米，宽10米，脊高3.5米。</t>
  </si>
  <si>
    <t>381</t>
  </si>
  <si>
    <t>该项目实施后，在增加村集体经济收益的基础之上，引导鼓励村内群众通过特色种植学习，调整种植结构，拓宽增收渠道，惠及群众1765人。</t>
  </si>
  <si>
    <t>二、乡村建设项目</t>
  </si>
  <si>
    <t>叶县2023年乡村振兴道路建设项目</t>
  </si>
  <si>
    <t>基础设施</t>
  </si>
  <si>
    <t>18个乡镇街道</t>
  </si>
  <si>
    <t>全县范围内的行政村</t>
  </si>
  <si>
    <t>2023.03.01-2023.12.31</t>
  </si>
  <si>
    <t>县乡村振兴局</t>
  </si>
  <si>
    <t>计划修建道路190公里。</t>
  </si>
  <si>
    <t>该项目实施后，可有效解决群众出行难问题，惠及群众80132人。</t>
  </si>
  <si>
    <t>该项目实施后，有利于解决群众出行难问题，惠及脱贫群众10212人。</t>
  </si>
  <si>
    <t>叶县2023年乡村振兴示范项目</t>
  </si>
  <si>
    <r>
      <t>辛店镇南王庄村、常派庄村，任店镇柳营村、月庄村，仙台镇大李庄村、吴哲庄村，龙泉乡草厂村、大河庄村，水寨乡桃奉村，叶邑镇段庄村，田庄乡</t>
    </r>
    <r>
      <rPr>
        <sz val="10"/>
        <rFont val="Arial"/>
        <family val="2"/>
      </rPr>
      <t xml:space="preserve"> </t>
    </r>
    <r>
      <rPr>
        <sz val="10"/>
        <rFont val="宋体"/>
        <family val="0"/>
      </rPr>
      <t>道庄村，夏李乡彦岭村，邓李乡妆头村，洪庄杨镇唐马村，保安镇杨令庄村，常村镇府君庙村，龚店镇余王村，廉村镇</t>
    </r>
    <r>
      <rPr>
        <sz val="10"/>
        <rFont val="Arial"/>
        <family val="2"/>
      </rPr>
      <t xml:space="preserve"> </t>
    </r>
    <r>
      <rPr>
        <sz val="10"/>
        <rFont val="宋体"/>
        <family val="0"/>
      </rPr>
      <t>王店村，马庄乡雷庄村，盐都街道孙湾村，九龙街道孟南村，昆阳街道圪垱店村</t>
    </r>
  </si>
  <si>
    <t>为22个村每村投入100万元用于道路、排水、广场、垃圾收集等基础设施建设。</t>
  </si>
  <si>
    <t>该项目实施后，可有效改善所在村人居环境，惠及群众32476人。</t>
  </si>
  <si>
    <t>该项目实施后，有利于改善人居环境，提高生活质量，惠及脱贫群众2155人。</t>
  </si>
  <si>
    <t>叶县2023年国有林场生产道路建设项目</t>
  </si>
  <si>
    <t>国有叶县林场南林区</t>
  </si>
  <si>
    <t>2023.06.01-2023.10.31</t>
  </si>
  <si>
    <t>县林业局</t>
  </si>
  <si>
    <t>修建5条总长5200米，宽3.5米，厚18厘米的混凝土道路。其中三岔口段1650米、毛思刚段330米、罗家洼段1000米、皮胡子沟段1720米、游路沟段500米（含25处预埋管桥）。</t>
  </si>
  <si>
    <t>600</t>
  </si>
  <si>
    <t>项目实施后可覆盖蛮子营村、刘建沟村、刘东华村及林场管护站3处、有效管护18000亩森林，惠及群众3000人，提高了林区生产、防火效力。</t>
  </si>
  <si>
    <t>解决1个林场和3个行政村3000名群众的出行、生产、防火、务工难的问题。</t>
  </si>
  <si>
    <t>叶县2023年国有林场生产配套打井项目</t>
  </si>
  <si>
    <t>新打机井2眼，下井管直径为325mm的螺旋钢管、井深400米、井房、水塔、水泵等供水配套设施。</t>
  </si>
  <si>
    <t>450</t>
  </si>
  <si>
    <t>2100</t>
  </si>
  <si>
    <t>项目实施后可覆盖林场南林区3000亩林地，惠及刘东华村2100人、林场管护站2处、提高了林区生产效力。</t>
  </si>
  <si>
    <t>解决了林场生产用水难的问题，同时惠及脱贫群众902人。</t>
  </si>
  <si>
    <t>叶县2023年廉村镇高柳村少数民族基础设施建设项目</t>
  </si>
  <si>
    <t>道路建设</t>
  </si>
  <si>
    <t>高柳村</t>
  </si>
  <si>
    <t>2023.04.01-2023.10.31</t>
  </si>
  <si>
    <t>县民宗局               廉村镇政府</t>
  </si>
  <si>
    <t>道路长670米（4段）宽4米，厚0.18米C25混凝土。</t>
  </si>
  <si>
    <t>该项目实施后，可有效解决群众出行难问题，惠及群众1517人。</t>
  </si>
  <si>
    <t>该项目实施后，有利于解决群众出行难问题，惠及脱贫群众322人。</t>
  </si>
  <si>
    <t>叶县2023年龚店镇司赵庄村少数民族基础设施建设项目</t>
  </si>
  <si>
    <t>司赵庄村</t>
  </si>
  <si>
    <t>县民宗局             龚店镇政府</t>
  </si>
  <si>
    <t>村室东长788米，宽4米，长182米，宽4.5米，厚0.05米柏油路。</t>
  </si>
  <si>
    <t>该项目实施后，可有效解决群众出行难问题，惠及群众2396人。</t>
  </si>
  <si>
    <t>该项目实施后，有利于解决群众出行难问题，惠及脱贫群众53人。</t>
  </si>
  <si>
    <t>叶县2023年马庄乡水郭村少数民族基础设施建设项目</t>
  </si>
  <si>
    <t>水郭村</t>
  </si>
  <si>
    <t>县民宗局                       马庄乡政府</t>
  </si>
  <si>
    <r>
      <t>水郭村东街南北长350米（铺柏油）厚度0.05米；</t>
    </r>
    <r>
      <rPr>
        <sz val="10"/>
        <color indexed="8"/>
        <rFont val="宋体"/>
        <family val="0"/>
      </rPr>
      <t>水郭村内南北道路长260米，宽3.5米，厚0.18米C25混凝土。</t>
    </r>
  </si>
  <si>
    <t>该项目实施后，可有效解决群众出行难问题，惠及群众1423人。</t>
  </si>
  <si>
    <t>该项目实施后，有利于解决群众出行难问题，惠及脱贫群众59人。</t>
  </si>
  <si>
    <t>叶县2023年马庄乡李庄村少数民族基础设施建设项目</t>
  </si>
  <si>
    <t>县民宗局                 马庄乡政府</t>
  </si>
  <si>
    <r>
      <t>育才小学南北长200米、宽4.5米（铺柏油）厚度0.05米；</t>
    </r>
    <r>
      <rPr>
        <sz val="10"/>
        <color indexed="8"/>
        <rFont val="宋体"/>
        <family val="0"/>
      </rPr>
      <t>新修道路3段，100米长，4米宽，200米长，4米宽，200米长，4.5米宽；扩建道路5段：350米长，1米宽，170米长，2米宽，120米长，1米宽，56米长，1米宽，60米长，1米宽。均厚0.18米C25混凝土。</t>
    </r>
  </si>
  <si>
    <t>该项目实施后，可有效解决群众出行难问题，惠及群众1237人。</t>
  </si>
  <si>
    <t>该项目实施后，有利于解决群众出行难问题，惠及脱贫群众24人。</t>
  </si>
  <si>
    <t>叶县2023年马庄乡马庄村少数民族基础设施建设项目</t>
  </si>
  <si>
    <t>县民宗局               马庄乡政府</t>
  </si>
  <si>
    <t>马庄村硬化排间道路全长1000米，宽3米，面积3000㎡。厚18公分C25混凝土。</t>
  </si>
  <si>
    <t>该项目实施后，可有效解决群众出行难问题，惠及群众2603人。</t>
  </si>
  <si>
    <t>该项目实施后，有利于解决群众出行难问题，惠及脱贫群众44人。</t>
  </si>
  <si>
    <t>叶县2023年龙泉乡南大营村少数民族基础设施建设项目</t>
  </si>
  <si>
    <t>南大营村（寨底村）</t>
  </si>
  <si>
    <t>县民宗局                       龙泉乡政府</t>
  </si>
  <si>
    <t>道路长604米宽3米厚0.18米C25混凝土；桥梁2座，1座长4米宽3米，深2米，1座长4米宽4米深2米，内径1米涵管。</t>
  </si>
  <si>
    <t>该项目实施后，可有效解决群众出行难问题，惠及群众1600人。</t>
  </si>
  <si>
    <t>该项目实施后，有利于解决群众出行难问题，惠及脱贫群众109人。</t>
  </si>
  <si>
    <t>叶县2023年龙泉乡谢营村少数民族基础设施建设项目</t>
  </si>
  <si>
    <t>其他</t>
  </si>
  <si>
    <t>谢营村（冷岗村）</t>
  </si>
  <si>
    <t>下水道长1500米高1米，宽1米。</t>
  </si>
  <si>
    <t>该项目实施后，可有效解决群众出行难问题，惠及群众1155人。</t>
  </si>
  <si>
    <t>该项目实施后，有利于解决群众出行难问题，惠及脱贫群众455人。</t>
  </si>
  <si>
    <t>叶县2023年仙台镇东北拐村少数民族基础设施建设项目</t>
  </si>
  <si>
    <t>东北拐村</t>
  </si>
  <si>
    <t>县民宗局                       仙台镇政府</t>
  </si>
  <si>
    <t>清真寺道路长200米、宽4.5米、厚0.18米C25混凝土；王公祠道路长140米、宽4米、厚0.18米C25混凝土。</t>
  </si>
  <si>
    <t>该项目实施后，可有效解决群众出行难问题，惠及群众1546人。</t>
  </si>
  <si>
    <t>叶县2023年常村镇和平岭村少数民族基础设施建设项目</t>
  </si>
  <si>
    <t>和平岭村</t>
  </si>
  <si>
    <t>县民宗局                          常村镇政府</t>
  </si>
  <si>
    <t>污水沟长400米，宽1.5米。</t>
  </si>
  <si>
    <t>该项目实施后，可有效解决村内排水难问题，改善人居环境，惠及群众1139人。</t>
  </si>
  <si>
    <t>该项目实施后，有利于解决村内污水排水问题，惠及脱贫群众115人。</t>
  </si>
  <si>
    <t>叶县2023年常村镇暖泉村村集体经济生猪养殖配套建设项目</t>
  </si>
  <si>
    <t>暖泉村</t>
  </si>
  <si>
    <t>2023.06.01—          2023.11.30</t>
  </si>
  <si>
    <t>计划建设：1、新建长1040米，宽4.5米，厚0.18米水泥道路，2、新建长1040米，宽5米、厚0.20米，5201平方米道路路基；3、新建400深水井；4新建652米排水沟；5、新建厂房护坡7787平方。</t>
  </si>
  <si>
    <t>该项目实施后，不仅可发展壮大村集体经济，保证年收益不低于财政投资8%，所形成的资产归村集体所有。同时，可引导鼓励附近群众通过畜牧养殖发展，拓宽增收渠道，惠及群众1270人。</t>
  </si>
  <si>
    <t>该项目实施后，可引导鼓励脱贫群众通过畜牧养殖发展，拓宽增收渠道，惠及脱贫群众156人。</t>
  </si>
  <si>
    <t>叶县2023年洪庄杨镇现代产业园配套基础设施建设项目</t>
  </si>
  <si>
    <t>2023.01.01—          2023.12.30</t>
  </si>
  <si>
    <t>园区水电路，排水沟，棚内配套设施。</t>
  </si>
  <si>
    <t>叶县2023年保安镇烟叶种植配套打井项目</t>
  </si>
  <si>
    <t>柳庄、罗冲、冯庵、魏岗铺、菜屯、文寨、三村、暴沟。</t>
  </si>
  <si>
    <t>计划打井16眼及配套设施装配，柳庄2、罗冲2、冯庵4、魏岗铺2、菜屯2、文寨1、三村2、暴沟1。</t>
  </si>
  <si>
    <t>为8个村群众提供灌溉水源，增加农作物产量。</t>
  </si>
  <si>
    <t>为群众提供灌溉水源，增加农作物产量。</t>
  </si>
  <si>
    <t>叶县2023年任店镇任一村标准化厂区配套建设项目</t>
  </si>
  <si>
    <t>2023.1.1-2023.10.30</t>
  </si>
  <si>
    <t>任店镇政府</t>
  </si>
  <si>
    <t>厂区道路8米*256米一条，6米*950米一条，道路共计7748平方；厂区雨污分流排水管网1200米</t>
  </si>
  <si>
    <t>项目建成后，可提升厂区形象，提高生产效率，增加生产效益，所形成的资产归村集体所有。同时可有效带动本村及周边群众，就近务工拓宽增收渠道。</t>
  </si>
  <si>
    <t>可促使标准化厂房项目为村集体分红、务工吸纳脱贫人口40余人，增加家庭收入2万元以上。</t>
  </si>
  <si>
    <t>叶县2023年田庄乡柏树李村村庄道路建设项目</t>
  </si>
  <si>
    <t>1.新建水泥路长150米，宽3米，2.新建水泥路长5295米，宽3.5米，3.新建水泥路2875米，宽4米，4.新建水泥路长1628米，宽4.5米。</t>
  </si>
  <si>
    <t>项目实施后，可方便群众出行，有利于提高群众满意度，惠及群众1927人。</t>
  </si>
  <si>
    <t>项目实施后，可方便脱贫群众出行，惠及脱贫群众37人。</t>
  </si>
  <si>
    <t>叶县2023年田庄乡后李村村庄道路建设项目</t>
  </si>
  <si>
    <t>1.新建水泥路长320米，宽3米，2.新建水泥路长3457米，宽3.5米，3.新建水泥路1726米，宽4米，4.新建水泥路长683米，宽4.5米。</t>
  </si>
  <si>
    <t>项目实施后，可方便群众出行，有利于提高群众满意度，惠及群众1430人。</t>
  </si>
  <si>
    <t>项目实施后，可方便脱贫群众出行，惠及脱贫群众24人。</t>
  </si>
  <si>
    <t>三、政策保障类项目</t>
  </si>
  <si>
    <t>叶县2023年脱贫人员低收入人员跨省就业补助交通费</t>
  </si>
  <si>
    <t>交通费补助</t>
  </si>
  <si>
    <t>全县15个乡镇、3个街道办事处</t>
  </si>
  <si>
    <t>124个脱贫村</t>
  </si>
  <si>
    <t>县人社局</t>
  </si>
  <si>
    <t>计划为全县500户共600人提供交通费补助。</t>
  </si>
  <si>
    <t>该项目实施后可对600人实施交通费补贴，缓解群众经济压力，提高务工人员积极性</t>
  </si>
  <si>
    <t>该项目实施后可惠及脱贫群众600人，缓解群众经济压力，提高务工人员积极性.</t>
  </si>
  <si>
    <t>叶县2023年交通道路“管养员”公益性岗位项目</t>
  </si>
  <si>
    <t>公益岗位</t>
  </si>
  <si>
    <t>18个乡镇（街道）</t>
  </si>
  <si>
    <t>284个行政村</t>
  </si>
  <si>
    <t>县交通局</t>
  </si>
  <si>
    <t>计划在全县18个乡镇（街道)设置道路管养员，用于吸纳有劳动能力的脱贫群众负责村内道路管理及养护，保证道路项目长期运营发挥效益。共开发303名，每人月补助300元。</t>
  </si>
  <si>
    <t>计划为全县18个乡镇（办事处）554个行政村，每个村配备一名非全日制交通扶贫道路“管养员”公益性岗位，负责辖区内的道路养护管理工作，每人每月发放工资300元。</t>
  </si>
  <si>
    <t>该项目实施后，可实现303人脱贫群众安置就业。</t>
  </si>
  <si>
    <t>叶县2023年生态护林员公益岗位</t>
  </si>
  <si>
    <t>保安镇、辛店镇、夏李乡、常村镇</t>
  </si>
  <si>
    <t>涉及保安镇、辛店镇、夏李乡、常村镇的山区村</t>
  </si>
  <si>
    <t xml:space="preserve"> 计划在南部4个山区共开发125名生态护林员，参与森林防火宣传、巡山扑火、计划烧除、设置隔离带、查看火情、病虫害防治等工作。工作时限为6个月，每人每月1000元。</t>
  </si>
  <si>
    <t>该项目实施后，在保证生态护林的同时，吸纳125名脱贫群众务工，每年每户增加收入6000元。</t>
  </si>
  <si>
    <t>四、项目管理费</t>
  </si>
  <si>
    <t>叶县2023年巩固脱贫成果项目管理费用</t>
  </si>
  <si>
    <t>项目管理费</t>
  </si>
  <si>
    <t>涉及全县18个乡镇（街道）</t>
  </si>
  <si>
    <t>涉及全县554个行政村</t>
  </si>
  <si>
    <t>计划为全县2023年131个项目，设置项目管理费，按照总项目2%提取。</t>
  </si>
  <si>
    <t>项目管理费实施后，可有效解决项目前期设计、勘测、立项、招标等所需费用。提高项目实施的科学性及可行性，使项目高效、精准落地实施。</t>
  </si>
  <si>
    <t>项目实施后，可有效改善脱贫群众生产生活条件，增加村集体经济收入，拓宽脱贫群众增收渠道，巩固脱贫成效，累计可惠及脱贫群众167835人。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</si>
</sst>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 numFmtId="181" formatCode="0_ "/>
  </numFmts>
  <fonts count="68">
    <font>
      <sz val="12"/>
      <name val="宋体"/>
      <family val="0"/>
    </font>
    <font>
      <sz val="11"/>
      <name val="宋体"/>
      <family val="0"/>
    </font>
    <font>
      <sz val="10"/>
      <name val="宋体"/>
      <family val="0"/>
    </font>
    <font>
      <sz val="14"/>
      <name val="宋体"/>
      <family val="0"/>
    </font>
    <font>
      <sz val="11"/>
      <color indexed="8"/>
      <name val="宋体"/>
      <family val="0"/>
    </font>
    <font>
      <sz val="16"/>
      <name val="宋体"/>
      <family val="0"/>
    </font>
    <font>
      <sz val="16"/>
      <color indexed="8"/>
      <name val="宋体"/>
      <family val="0"/>
    </font>
    <font>
      <sz val="12"/>
      <name val="仿宋_GB2312"/>
      <family val="3"/>
    </font>
    <font>
      <b/>
      <sz val="28"/>
      <color indexed="8"/>
      <name val="方正小标宋简体"/>
      <family val="0"/>
    </font>
    <font>
      <b/>
      <sz val="16"/>
      <color indexed="8"/>
      <name val="宋体"/>
      <family val="0"/>
    </font>
    <font>
      <sz val="12"/>
      <color indexed="8"/>
      <name val="黑体"/>
      <family val="3"/>
    </font>
    <font>
      <b/>
      <sz val="12"/>
      <color indexed="8"/>
      <name val="宋体"/>
      <family val="0"/>
    </font>
    <font>
      <b/>
      <sz val="14"/>
      <color indexed="8"/>
      <name val="黑体"/>
      <family val="3"/>
    </font>
    <font>
      <b/>
      <sz val="10"/>
      <color indexed="8"/>
      <name val="宋体"/>
      <family val="0"/>
    </font>
    <font>
      <sz val="10"/>
      <color indexed="8"/>
      <name val="宋体"/>
      <family val="0"/>
    </font>
    <font>
      <sz val="9"/>
      <color indexed="8"/>
      <name val="宋体"/>
      <family val="0"/>
    </font>
    <font>
      <b/>
      <sz val="10"/>
      <name val="宋体"/>
      <family val="0"/>
    </font>
    <font>
      <sz val="9"/>
      <name val="宋体"/>
      <family val="0"/>
    </font>
    <font>
      <sz val="10"/>
      <color indexed="10"/>
      <name val="宋体"/>
      <family val="0"/>
    </font>
    <font>
      <u val="single"/>
      <sz val="10"/>
      <name val="宋体"/>
      <family val="0"/>
    </font>
    <font>
      <sz val="14"/>
      <name val="黑体"/>
      <family val="3"/>
    </font>
    <font>
      <sz val="10"/>
      <color indexed="8"/>
      <name val="黑体"/>
      <family val="3"/>
    </font>
    <font>
      <b/>
      <sz val="12"/>
      <name val="宋体"/>
      <family val="0"/>
    </font>
    <font>
      <u val="single"/>
      <sz val="12"/>
      <name val="宋体"/>
      <family val="0"/>
    </font>
    <font>
      <b/>
      <sz val="11"/>
      <color indexed="63"/>
      <name val="宋体"/>
      <family val="0"/>
    </font>
    <font>
      <sz val="11"/>
      <color indexed="62"/>
      <name val="宋体"/>
      <family val="0"/>
    </font>
    <font>
      <b/>
      <sz val="11"/>
      <color indexed="5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sz val="12"/>
      <name val="Times New Roman"/>
      <family val="1"/>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52"/>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name val="Arial"/>
      <family val="2"/>
    </font>
    <font>
      <sz val="11"/>
      <color indexed="8"/>
      <name val="Tahoma"/>
      <family val="2"/>
    </font>
    <font>
      <sz val="9"/>
      <color indexed="8"/>
      <name val="SimSun"/>
      <family val="0"/>
    </font>
    <font>
      <sz val="11"/>
      <color theme="1"/>
      <name val="Tahoma"/>
      <family val="2"/>
    </font>
    <font>
      <sz val="11"/>
      <color theme="1"/>
      <name val="Calibri"/>
      <family val="0"/>
    </font>
    <font>
      <sz val="16"/>
      <color theme="1"/>
      <name val="宋体"/>
      <family val="0"/>
    </font>
    <font>
      <sz val="16"/>
      <name val="Calibri"/>
      <family val="0"/>
    </font>
    <font>
      <sz val="10"/>
      <color rgb="FF000000"/>
      <name val="宋体"/>
      <family val="0"/>
    </font>
    <font>
      <sz val="10"/>
      <color theme="1"/>
      <name val="宋体"/>
      <family val="0"/>
    </font>
    <font>
      <sz val="10"/>
      <name val="Calibri"/>
      <family val="0"/>
    </font>
    <font>
      <sz val="10"/>
      <color rgb="FFFF0000"/>
      <name val="宋体"/>
      <family val="0"/>
    </font>
    <font>
      <sz val="10"/>
      <name val="Calibri Light"/>
      <family val="0"/>
    </font>
    <font>
      <sz val="10"/>
      <color rgb="FF000000"/>
      <name val="Calibri Light"/>
      <family val="0"/>
    </font>
    <font>
      <sz val="10"/>
      <color indexed="8"/>
      <name val="Calibri"/>
      <family val="0"/>
    </font>
    <font>
      <sz val="9"/>
      <color indexed="8"/>
      <name val="Calibri"/>
      <family val="0"/>
    </font>
    <font>
      <b/>
      <sz val="10"/>
      <color theme="1"/>
      <name val="宋体"/>
      <family val="0"/>
    </font>
    <font>
      <sz val="9"/>
      <color rgb="FF000000"/>
      <name val="宋体"/>
      <family val="0"/>
    </font>
  </fonts>
  <fills count="2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s>
  <cellStyleXfs count="1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 fillId="2" borderId="0" applyNumberFormat="0" applyBorder="0" applyAlignment="0" applyProtection="0"/>
    <xf numFmtId="0" fontId="24" fillId="3" borderId="1" applyNumberFormat="0" applyAlignment="0" applyProtection="0"/>
    <xf numFmtId="0" fontId="4" fillId="4" borderId="0" applyNumberFormat="0" applyBorder="0" applyAlignment="0" applyProtection="0"/>
    <xf numFmtId="0" fontId="25" fillId="5" borderId="2"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 fillId="3" borderId="0" applyNumberFormat="0" applyBorder="0" applyAlignment="0" applyProtection="0"/>
    <xf numFmtId="0" fontId="26" fillId="3" borderId="2" applyNumberFormat="0" applyAlignment="0" applyProtection="0"/>
    <xf numFmtId="0" fontId="27" fillId="6" borderId="0" applyNumberFormat="0" applyBorder="0" applyAlignment="0" applyProtection="0"/>
    <xf numFmtId="179" fontId="0" fillId="0" borderId="0" applyFon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0" fillId="0" borderId="0" applyNumberFormat="0" applyFill="0" applyBorder="0" applyAlignment="0" applyProtection="0"/>
    <xf numFmtId="0" fontId="4" fillId="7" borderId="3" applyNumberFormat="0" applyFont="0" applyAlignment="0" applyProtection="0"/>
    <xf numFmtId="0" fontId="0" fillId="0" borderId="0">
      <alignment vertical="center"/>
      <protection/>
    </xf>
    <xf numFmtId="0" fontId="28" fillId="8" borderId="0" applyNumberFormat="0" applyBorder="0" applyAlignment="0" applyProtection="0"/>
    <xf numFmtId="0" fontId="28" fillId="5"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0">
      <alignment/>
      <protection/>
    </xf>
    <xf numFmtId="0" fontId="35" fillId="0" borderId="0" applyNumberFormat="0" applyFill="0" applyBorder="0" applyAlignment="0" applyProtection="0"/>
    <xf numFmtId="0" fontId="36" fillId="0" borderId="4" applyNumberFormat="0" applyFill="0" applyAlignment="0" applyProtection="0"/>
    <xf numFmtId="0" fontId="37"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5" borderId="0" applyNumberFormat="0" applyBorder="0" applyAlignment="0" applyProtection="0"/>
    <xf numFmtId="0" fontId="24" fillId="2" borderId="1" applyNumberFormat="0" applyAlignment="0" applyProtection="0"/>
    <xf numFmtId="0" fontId="38" fillId="2" borderId="2" applyNumberFormat="0" applyAlignment="0" applyProtection="0"/>
    <xf numFmtId="0" fontId="39" fillId="10" borderId="6" applyNumberFormat="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 fillId="6" borderId="0" applyNumberFormat="0" applyBorder="0" applyAlignment="0" applyProtection="0"/>
    <xf numFmtId="0" fontId="4" fillId="9" borderId="0" applyNumberFormat="0" applyBorder="0" applyAlignment="0" applyProtection="0"/>
    <xf numFmtId="0" fontId="41" fillId="0" borderId="8" applyNumberFormat="0" applyFill="0" applyAlignment="0" applyProtection="0"/>
    <xf numFmtId="0" fontId="42" fillId="13" borderId="0" applyNumberFormat="0" applyBorder="0" applyAlignment="0" applyProtection="0"/>
    <xf numFmtId="0" fontId="43" fillId="15"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28" fillId="16" borderId="0" applyNumberFormat="0" applyBorder="0" applyAlignment="0" applyProtection="0"/>
    <xf numFmtId="0" fontId="4" fillId="12" borderId="0" applyNumberFormat="0" applyBorder="0" applyAlignment="0" applyProtection="0"/>
    <xf numFmtId="0" fontId="44" fillId="0" borderId="7" applyNumberFormat="0" applyFill="0" applyAlignment="0" applyProtection="0"/>
    <xf numFmtId="0" fontId="4" fillId="4" borderId="0" applyNumberFormat="0" applyBorder="0" applyAlignment="0" applyProtection="0"/>
    <xf numFmtId="0" fontId="24" fillId="3" borderId="1" applyNumberFormat="0" applyAlignment="0" applyProtection="0"/>
    <xf numFmtId="0" fontId="4" fillId="7" borderId="0" applyNumberFormat="0" applyBorder="0" applyAlignment="0" applyProtection="0"/>
    <xf numFmtId="0" fontId="4" fillId="5"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4" fillId="7" borderId="0" applyNumberFormat="0" applyBorder="0" applyAlignment="0" applyProtection="0"/>
    <xf numFmtId="0" fontId="26" fillId="3" borderId="2" applyNumberFormat="0" applyAlignment="0" applyProtection="0"/>
    <xf numFmtId="0" fontId="4" fillId="15" borderId="0" applyNumberFormat="0" applyBorder="0" applyAlignment="0" applyProtection="0"/>
    <xf numFmtId="0" fontId="28" fillId="18" borderId="0" applyNumberFormat="0" applyBorder="0" applyAlignment="0" applyProtection="0"/>
    <xf numFmtId="0" fontId="4" fillId="4"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45" fillId="15" borderId="0" applyNumberFormat="0" applyBorder="0" applyAlignment="0" applyProtection="0"/>
    <xf numFmtId="0" fontId="4" fillId="3" borderId="0" applyNumberFormat="0" applyBorder="0" applyAlignment="0" applyProtection="0"/>
    <xf numFmtId="0" fontId="28" fillId="3"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13" borderId="0" applyNumberFormat="0" applyBorder="0" applyAlignment="0" applyProtection="0"/>
    <xf numFmtId="0" fontId="4" fillId="11" borderId="0" applyNumberFormat="0" applyBorder="0" applyAlignment="0" applyProtection="0"/>
    <xf numFmtId="0" fontId="0" fillId="0" borderId="0">
      <alignment vertical="center"/>
      <protection/>
    </xf>
    <xf numFmtId="0" fontId="4" fillId="11" borderId="0" applyNumberFormat="0" applyBorder="0" applyAlignment="0" applyProtection="0"/>
    <xf numFmtId="0" fontId="0" fillId="0" borderId="0">
      <alignment vertical="center"/>
      <protection/>
    </xf>
    <xf numFmtId="0" fontId="4" fillId="12"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8" borderId="0" applyNumberFormat="0" applyBorder="0" applyAlignment="0" applyProtection="0"/>
    <xf numFmtId="0" fontId="0" fillId="0" borderId="0">
      <alignment vertical="center"/>
      <protection/>
    </xf>
    <xf numFmtId="0" fontId="28" fillId="21"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46" fillId="0" borderId="9"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6" borderId="0" applyNumberFormat="0" applyBorder="0" applyAlignment="0" applyProtection="0"/>
    <xf numFmtId="0" fontId="50" fillId="6" borderId="0" applyNumberFormat="0" applyBorder="0" applyAlignment="0" applyProtection="0"/>
    <xf numFmtId="0" fontId="0" fillId="0" borderId="0">
      <alignment vertical="center"/>
      <protection/>
    </xf>
    <xf numFmtId="0" fontId="34" fillId="0" borderId="0">
      <alignment/>
      <protection/>
    </xf>
    <xf numFmtId="0" fontId="28"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3" borderId="0" applyNumberFormat="0" applyBorder="0" applyAlignment="0" applyProtection="0"/>
    <xf numFmtId="0" fontId="0" fillId="0" borderId="0">
      <alignment vertical="center"/>
      <protection/>
    </xf>
    <xf numFmtId="0" fontId="0" fillId="0" borderId="0">
      <alignment vertical="center"/>
      <protection/>
    </xf>
    <xf numFmtId="0" fontId="51" fillId="0" borderId="0">
      <alignment/>
      <protection/>
    </xf>
    <xf numFmtId="0" fontId="28"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5" borderId="2" applyNumberFormat="0" applyAlignment="0" applyProtection="0"/>
    <xf numFmtId="0" fontId="0" fillId="0" borderId="0">
      <alignment vertical="center"/>
      <protection/>
    </xf>
    <xf numFmtId="0" fontId="25" fillId="5"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52" fillId="0" borderId="0">
      <alignment/>
      <protection/>
    </xf>
    <xf numFmtId="0" fontId="54" fillId="0" borderId="0">
      <alignment/>
      <protection/>
    </xf>
    <xf numFmtId="0" fontId="0" fillId="0" borderId="0">
      <alignment/>
      <protection/>
    </xf>
    <xf numFmtId="0" fontId="42" fillId="13" borderId="0" applyNumberFormat="0" applyBorder="0" applyAlignment="0" applyProtection="0"/>
    <xf numFmtId="0" fontId="42" fillId="13" borderId="0" applyNumberFormat="0" applyBorder="0" applyAlignment="0" applyProtection="0"/>
    <xf numFmtId="0" fontId="41" fillId="0" borderId="12" applyNumberFormat="0" applyFill="0" applyAlignment="0" applyProtection="0"/>
    <xf numFmtId="0" fontId="41" fillId="0" borderId="12" applyNumberFormat="0" applyFill="0" applyAlignment="0" applyProtection="0"/>
    <xf numFmtId="0" fontId="39" fillId="10" borderId="6" applyNumberFormat="0" applyAlignment="0" applyProtection="0"/>
    <xf numFmtId="0" fontId="39" fillId="10" borderId="6"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7" applyNumberFormat="0" applyFill="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5" fillId="15" borderId="0" applyNumberFormat="0" applyBorder="0" applyAlignment="0" applyProtection="0"/>
    <xf numFmtId="0" fontId="34" fillId="7" borderId="3" applyNumberFormat="0" applyFont="0" applyAlignment="0" applyProtection="0"/>
    <xf numFmtId="0" fontId="0" fillId="0" borderId="0">
      <alignment/>
      <protection/>
    </xf>
  </cellStyleXfs>
  <cellXfs count="183">
    <xf numFmtId="0" fontId="0" fillId="0" borderId="0" xfId="0" applyAlignment="1">
      <alignment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ill="1" applyBorder="1" applyAlignment="1" applyProtection="1">
      <alignment vertical="center" wrapText="1"/>
      <protection/>
    </xf>
    <xf numFmtId="0" fontId="0" fillId="0" borderId="0" xfId="0" applyFill="1" applyBorder="1" applyAlignment="1">
      <alignment vertical="center" wrapText="1"/>
    </xf>
    <xf numFmtId="0" fontId="0" fillId="0" borderId="0" xfId="0" applyFill="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56" fillId="0" borderId="0" xfId="0" applyFont="1" applyFill="1" applyAlignment="1">
      <alignment vertical="center" wrapText="1"/>
    </xf>
    <xf numFmtId="0" fontId="5" fillId="0" borderId="0" xfId="0" applyFont="1" applyFill="1" applyAlignment="1">
      <alignment vertical="center" wrapText="1"/>
    </xf>
    <xf numFmtId="0" fontId="5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166" applyFont="1" applyFill="1" applyBorder="1" applyAlignment="1">
      <alignment horizontal="center" vertical="center" wrapText="1"/>
      <protection/>
    </xf>
    <xf numFmtId="0" fontId="13" fillId="0" borderId="13"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3" xfId="166"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8" fillId="0" borderId="13" xfId="166" applyFont="1" applyFill="1" applyBorder="1" applyAlignment="1">
      <alignment horizontal="center" vertical="center" wrapText="1"/>
      <protection/>
    </xf>
    <xf numFmtId="0" fontId="59"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59" fillId="0" borderId="13" xfId="166" applyNumberFormat="1" applyFont="1" applyFill="1" applyBorder="1" applyAlignment="1">
      <alignment horizontal="center" vertical="center" wrapText="1"/>
      <protection/>
    </xf>
    <xf numFmtId="0" fontId="60" fillId="0" borderId="13" xfId="0" applyFont="1" applyFill="1" applyBorder="1" applyAlignment="1">
      <alignment horizontal="center" vertical="center" wrapText="1"/>
    </xf>
    <xf numFmtId="0" fontId="15" fillId="0" borderId="13" xfId="0" applyFont="1" applyFill="1" applyBorder="1" applyAlignment="1" applyProtection="1">
      <alignment horizontal="center" vertical="center" wrapText="1"/>
      <protection/>
    </xf>
    <xf numFmtId="0" fontId="14" fillId="0" borderId="13" xfId="167" applyNumberFormat="1" applyFont="1" applyFill="1" applyBorder="1" applyAlignment="1" applyProtection="1">
      <alignment horizontal="center" vertical="center" wrapText="1"/>
      <protection/>
    </xf>
    <xf numFmtId="0" fontId="58"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180" fontId="14" fillId="0" borderId="13"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180" fontId="14"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0" fontId="14" fillId="0" borderId="13" xfId="166" applyNumberFormat="1" applyFont="1" applyFill="1" applyBorder="1" applyAlignment="1">
      <alignment horizontal="center" vertical="center" wrapText="1"/>
      <protection/>
    </xf>
    <xf numFmtId="0" fontId="58" fillId="0" borderId="13" xfId="0"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4" fillId="0" borderId="13" xfId="0" applyFont="1" applyFill="1" applyBorder="1" applyAlignment="1" applyProtection="1">
      <alignment horizontal="center" vertical="center" wrapText="1"/>
      <protection/>
    </xf>
    <xf numFmtId="180" fontId="14" fillId="0" borderId="1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80" fontId="14"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180" fontId="61" fillId="0" borderId="13"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14" xfId="0" applyNumberFormat="1" applyFont="1" applyFill="1" applyBorder="1" applyAlignment="1">
      <alignment horizontal="center" vertical="center" wrapText="1"/>
    </xf>
    <xf numFmtId="0" fontId="14"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xf>
    <xf numFmtId="0" fontId="61" fillId="0" borderId="13"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xf>
    <xf numFmtId="0" fontId="19"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vertical="center" wrapText="1"/>
    </xf>
    <xf numFmtId="0" fontId="15"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61"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49" fontId="62" fillId="0" borderId="13"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0" fontId="59" fillId="0" borderId="13" xfId="0" applyFont="1" applyFill="1" applyBorder="1" applyAlignment="1">
      <alignment horizontal="center" vertical="center" wrapText="1"/>
    </xf>
    <xf numFmtId="0" fontId="61" fillId="0" borderId="13" xfId="0" applyNumberFormat="1" applyFont="1" applyFill="1" applyBorder="1" applyAlignment="1">
      <alignment horizontal="center" vertical="center" wrapText="1"/>
    </xf>
    <xf numFmtId="0" fontId="66" fillId="0" borderId="13"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64" fillId="0" borderId="13" xfId="0" applyNumberFormat="1" applyFont="1" applyFill="1" applyBorder="1" applyAlignment="1">
      <alignment horizontal="center" vertical="center" wrapText="1"/>
    </xf>
    <xf numFmtId="0" fontId="60" fillId="0" borderId="13" xfId="0" applyFont="1" applyFill="1" applyBorder="1" applyAlignment="1">
      <alignment horizontal="center" vertical="center" wrapText="1"/>
    </xf>
    <xf numFmtId="181" fontId="64" fillId="0" borderId="13" xfId="0" applyNumberFormat="1" applyFont="1" applyFill="1" applyBorder="1" applyAlignment="1">
      <alignment horizontal="center" vertical="center" wrapText="1"/>
    </xf>
    <xf numFmtId="0" fontId="65" fillId="0" borderId="13"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65" fillId="0" borderId="13" xfId="0" applyFont="1" applyFill="1" applyBorder="1" applyAlignment="1">
      <alignment horizontal="left" vertical="top" wrapText="1"/>
    </xf>
    <xf numFmtId="0" fontId="14" fillId="0" borderId="13" xfId="0" applyFont="1" applyFill="1" applyBorder="1" applyAlignment="1">
      <alignment horizontal="left" vertical="top" wrapText="1"/>
    </xf>
    <xf numFmtId="0" fontId="67" fillId="0" borderId="13" xfId="0" applyFont="1" applyFill="1" applyBorder="1" applyAlignment="1">
      <alignment horizontal="center" vertical="center" wrapText="1"/>
    </xf>
    <xf numFmtId="0" fontId="14" fillId="0" borderId="13" xfId="0" applyFont="1" applyFill="1" applyBorder="1" applyAlignment="1">
      <alignment horizontal="center" vertical="top" wrapText="1"/>
    </xf>
    <xf numFmtId="0" fontId="58" fillId="0" borderId="13" xfId="0"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181" fontId="14" fillId="0" borderId="13" xfId="0" applyNumberFormat="1" applyFont="1" applyFill="1" applyBorder="1" applyAlignment="1">
      <alignment horizontal="center" vertical="center" wrapText="1"/>
    </xf>
    <xf numFmtId="49" fontId="59" fillId="0" borderId="13" xfId="0" applyNumberFormat="1"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6" fillId="0" borderId="13" xfId="0" applyFont="1" applyFill="1" applyBorder="1" applyAlignment="1">
      <alignment vertical="center" wrapText="1"/>
    </xf>
    <xf numFmtId="0" fontId="5" fillId="0" borderId="13" xfId="0" applyFont="1" applyFill="1" applyBorder="1" applyAlignment="1">
      <alignment vertical="center" wrapText="1"/>
    </xf>
    <xf numFmtId="0" fontId="57" fillId="0" borderId="1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0" fillId="0" borderId="13" xfId="0" applyFill="1" applyBorder="1" applyAlignment="1">
      <alignment vertical="center"/>
    </xf>
    <xf numFmtId="0" fontId="2" fillId="0" borderId="13" xfId="0" applyFont="1" applyFill="1" applyBorder="1" applyAlignment="1">
      <alignment horizontal="center" vertical="center" wrapText="1"/>
    </xf>
    <xf numFmtId="180" fontId="59" fillId="0" borderId="13" xfId="0" applyNumberFormat="1" applyFont="1" applyFill="1" applyBorder="1" applyAlignment="1">
      <alignment horizontal="center" vertical="center" wrapText="1"/>
    </xf>
    <xf numFmtId="0" fontId="21" fillId="0" borderId="13" xfId="0" applyFont="1" applyFill="1" applyBorder="1" applyAlignment="1" applyProtection="1">
      <alignment horizontal="center" vertical="center" wrapText="1"/>
      <protection/>
    </xf>
    <xf numFmtId="0" fontId="14" fillId="0" borderId="13" xfId="166"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14" fillId="0" borderId="13" xfId="0" applyFont="1" applyFill="1" applyBorder="1" applyAlignment="1" applyProtection="1">
      <alignment horizontal="left" vertical="center" wrapText="1"/>
      <protection/>
    </xf>
    <xf numFmtId="0" fontId="2" fillId="0" borderId="13" xfId="166" applyNumberFormat="1" applyFont="1" applyFill="1" applyBorder="1" applyAlignment="1">
      <alignment horizontal="center" vertical="center" wrapText="1"/>
      <protection/>
    </xf>
    <xf numFmtId="0" fontId="2" fillId="0" borderId="13" xfId="0" applyFont="1" applyFill="1" applyBorder="1" applyAlignment="1" applyProtection="1">
      <alignment horizontal="center" vertical="center" wrapText="1"/>
      <protection/>
    </xf>
    <xf numFmtId="0" fontId="0" fillId="0" borderId="13" xfId="0" applyFill="1" applyBorder="1" applyAlignment="1">
      <alignment vertical="center"/>
    </xf>
    <xf numFmtId="0" fontId="23" fillId="0" borderId="13" xfId="0" applyFont="1" applyFill="1" applyBorder="1" applyAlignment="1">
      <alignment vertical="center" wrapText="1"/>
    </xf>
    <xf numFmtId="0" fontId="0" fillId="0" borderId="13" xfId="0" applyFont="1" applyFill="1" applyBorder="1" applyAlignment="1">
      <alignment horizontal="center" vertical="center" wrapText="1"/>
    </xf>
  </cellXfs>
  <cellStyles count="176">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常规 2 7 3" xfId="29"/>
    <cellStyle name="Followed Hyperlink" xfId="30"/>
    <cellStyle name="注释" xfId="31"/>
    <cellStyle name="常规 6" xfId="32"/>
    <cellStyle name="60% - 强调文字颜色 2 3" xfId="33"/>
    <cellStyle name="60% - 强调文字颜色 2" xfId="34"/>
    <cellStyle name="标题 4" xfId="35"/>
    <cellStyle name="警告文本" xfId="36"/>
    <cellStyle name="标题" xfId="37"/>
    <cellStyle name="常规 5 2" xfId="38"/>
    <cellStyle name="_ET_STYLE_NoName_00_"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40% - 强调文字颜色 4 2" xfId="49"/>
    <cellStyle name="20% - 强调文字颜色 5 3" xfId="50"/>
    <cellStyle name="20% - 强调文字颜色 6" xfId="51"/>
    <cellStyle name="强调文字颜色 2" xfId="52"/>
    <cellStyle name="链接单元格" xfId="53"/>
    <cellStyle name="20% - 强调文字颜色 2 3" xfId="54"/>
    <cellStyle name="40% - 强调文字颜色 1 2" xfId="55"/>
    <cellStyle name="汇总" xfId="56"/>
    <cellStyle name="好" xfId="57"/>
    <cellStyle name="适中" xfId="58"/>
    <cellStyle name="20% - 强调文字颜色 3 3" xfId="59"/>
    <cellStyle name="40% - 强调文字颜色 2 2" xfId="60"/>
    <cellStyle name="20% - 强调文字颜色 5" xfId="61"/>
    <cellStyle name="强调文字颜色 1" xfId="62"/>
    <cellStyle name="20% - 强调文字颜色 1" xfId="63"/>
    <cellStyle name="链接单元格 3" xfId="64"/>
    <cellStyle name="40% - 强调文字颜色 1" xfId="65"/>
    <cellStyle name="输出 2" xfId="66"/>
    <cellStyle name="20% - 强调文字颜色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6 3" xfId="81"/>
    <cellStyle name="20% - 强调文字颜色 1 3" xfId="82"/>
    <cellStyle name="20% - 强调文字颜色 2 2" xfId="83"/>
    <cellStyle name="20% - 强调文字颜色 3 2" xfId="84"/>
    <cellStyle name="20% - 强调文字颜色 4 2" xfId="85"/>
    <cellStyle name="常规 3" xfId="86"/>
    <cellStyle name="20% - 强调文字颜色 4 3" xfId="87"/>
    <cellStyle name="常规 4" xfId="88"/>
    <cellStyle name="20% - 强调文字颜色 5 2" xfId="89"/>
    <cellStyle name="20% - 强调文字颜色 6 2" xfId="90"/>
    <cellStyle name="40% - 强调文字颜色 1 3" xfId="91"/>
    <cellStyle name="40% - 强调文字颜色 2 3" xfId="92"/>
    <cellStyle name="40% - 强调文字颜色 3 2" xfId="93"/>
    <cellStyle name="40% - 强调文字颜色 3 3" xfId="94"/>
    <cellStyle name="40% - 强调文字颜色 4 3" xfId="95"/>
    <cellStyle name="40% - 强调文字颜色 5 2" xfId="96"/>
    <cellStyle name="40% - 强调文字颜色 5 3" xfId="97"/>
    <cellStyle name="40% - 强调文字颜色 6 2" xfId="98"/>
    <cellStyle name="40% - 强调文字颜色 6 3" xfId="99"/>
    <cellStyle name="60% - 强调文字颜色 1 2" xfId="100"/>
    <cellStyle name="60% - 强调文字颜色 1 3" xfId="101"/>
    <cellStyle name="60% - 强调文字颜色 2 2" xfId="102"/>
    <cellStyle name="常规 5" xfId="103"/>
    <cellStyle name="60% - 强调文字颜色 3 2" xfId="104"/>
    <cellStyle name="60% - 强调文字颜色 3 3" xfId="105"/>
    <cellStyle name="60% - 强调文字颜色 4 2" xfId="106"/>
    <cellStyle name="60% - 强调文字颜色 4 3" xfId="107"/>
    <cellStyle name="60% - 强调文字颜色 5 2" xfId="108"/>
    <cellStyle name="60% - 强调文字颜色 5 3" xfId="109"/>
    <cellStyle name="60% - 强调文字颜色 6 2" xfId="110"/>
    <cellStyle name="60% - 强调文字颜色 6 3" xfId="111"/>
    <cellStyle name="标题 1 2" xfId="112"/>
    <cellStyle name="标题 1 3" xfId="113"/>
    <cellStyle name="标题 2 2" xfId="114"/>
    <cellStyle name="标题 2 3" xfId="115"/>
    <cellStyle name="标题 3 2" xfId="116"/>
    <cellStyle name="标题 3 3" xfId="117"/>
    <cellStyle name="标题 4 2" xfId="118"/>
    <cellStyle name="标题 4 3" xfId="119"/>
    <cellStyle name="标题 5" xfId="120"/>
    <cellStyle name="标题 6" xfId="121"/>
    <cellStyle name="差 2" xfId="122"/>
    <cellStyle name="差 3" xfId="123"/>
    <cellStyle name="常规 2" xfId="124"/>
    <cellStyle name="常规 2 10" xfId="125"/>
    <cellStyle name="强调文字颜色 3 3" xfId="126"/>
    <cellStyle name="常规 2 2" xfId="127"/>
    <cellStyle name="常规 2 2 2" xfId="128"/>
    <cellStyle name="常规 2 2 2 2" xfId="129"/>
    <cellStyle name="常规 2 2 2 2 2" xfId="130"/>
    <cellStyle name="常规 2 2 2 2 3" xfId="131"/>
    <cellStyle name="常规 2 2 3" xfId="132"/>
    <cellStyle name="常规 2 2 3 2" xfId="133"/>
    <cellStyle name="常规 2 2 3 3" xfId="134"/>
    <cellStyle name="常规 2 3" xfId="135"/>
    <cellStyle name="常规 2 3 2" xfId="136"/>
    <cellStyle name="常规 2 3 2 2" xfId="137"/>
    <cellStyle name="常规 2 3 2 3" xfId="138"/>
    <cellStyle name="常规 2 4" xfId="139"/>
    <cellStyle name="常规 2 4 2" xfId="140"/>
    <cellStyle name="常规 2 4 2 2" xfId="141"/>
    <cellStyle name="常规 2 4 2 3" xfId="142"/>
    <cellStyle name="常规 2 5" xfId="143"/>
    <cellStyle name="强调文字颜色 4 2" xfId="144"/>
    <cellStyle name="常规 2 5 2" xfId="145"/>
    <cellStyle name="常规 2 5 3" xfId="146"/>
    <cellStyle name="常规 2 6" xfId="147"/>
    <cellStyle name="强调文字颜色 4 3" xfId="148"/>
    <cellStyle name="常规 2 7" xfId="149"/>
    <cellStyle name="常规 2 7 2" xfId="150"/>
    <cellStyle name="常规 2 8" xfId="151"/>
    <cellStyle name="输入 2" xfId="152"/>
    <cellStyle name="常规 2 9" xfId="153"/>
    <cellStyle name="输入 3" xfId="154"/>
    <cellStyle name="常规 3 2" xfId="155"/>
    <cellStyle name="常规 3 2 2" xfId="156"/>
    <cellStyle name="常规 3 2 3" xfId="157"/>
    <cellStyle name="常规 4 2" xfId="158"/>
    <cellStyle name="常规 4 3" xfId="159"/>
    <cellStyle name="常规 5 3" xfId="160"/>
    <cellStyle name="常规 5 4" xfId="161"/>
    <cellStyle name="常规 7" xfId="162"/>
    <cellStyle name="常规 7 4" xfId="163"/>
    <cellStyle name="常规 8" xfId="164"/>
    <cellStyle name="常规 9" xfId="165"/>
    <cellStyle name="常规_Sheet1" xfId="166"/>
    <cellStyle name="好 2" xfId="167"/>
    <cellStyle name="好 3" xfId="168"/>
    <cellStyle name="汇总 2" xfId="169"/>
    <cellStyle name="汇总 3" xfId="170"/>
    <cellStyle name="检查单元格 2" xfId="171"/>
    <cellStyle name="检查单元格 3" xfId="172"/>
    <cellStyle name="解释性文本 2" xfId="173"/>
    <cellStyle name="解释性文本 3" xfId="174"/>
    <cellStyle name="警告文本 2" xfId="175"/>
    <cellStyle name="警告文本 3" xfId="176"/>
    <cellStyle name="链接单元格 2" xfId="177"/>
    <cellStyle name="强调文字颜色 1 2" xfId="178"/>
    <cellStyle name="强调文字颜色 1 3" xfId="179"/>
    <cellStyle name="强调文字颜色 2 2" xfId="180"/>
    <cellStyle name="强调文字颜色 2 3" xfId="181"/>
    <cellStyle name="强调文字颜色 3 2" xfId="182"/>
    <cellStyle name="强调文字颜色 5 2" xfId="183"/>
    <cellStyle name="强调文字颜色 5 3" xfId="184"/>
    <cellStyle name="强调文字颜色 6 2" xfId="185"/>
    <cellStyle name="强调文字颜色 6 3" xfId="186"/>
    <cellStyle name="适中 3" xfId="187"/>
    <cellStyle name="注释 2" xfId="188"/>
    <cellStyle name="常规 10"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41"/>
  <sheetViews>
    <sheetView tabSelected="1" zoomScale="55" zoomScaleNormal="55" workbookViewId="0" topLeftCell="A1">
      <pane ySplit="4" topLeftCell="A5" activePane="bottomLeft" state="frozen"/>
      <selection pane="bottomLeft" activeCell="J136" sqref="J136"/>
    </sheetView>
  </sheetViews>
  <sheetFormatPr defaultColWidth="9.00390625" defaultRowHeight="14.25"/>
  <cols>
    <col min="1" max="1" width="4.625" style="30" customWidth="1"/>
    <col min="2" max="2" width="21.25390625" style="24" customWidth="1"/>
    <col min="3" max="3" width="11.25390625" style="24" customWidth="1"/>
    <col min="4" max="4" width="10.50390625" style="24" customWidth="1"/>
    <col min="5" max="5" width="12.75390625" style="24" customWidth="1"/>
    <col min="6" max="6" width="18.25390625" style="24" customWidth="1"/>
    <col min="7" max="7" width="19.25390625" style="24" customWidth="1"/>
    <col min="8" max="8" width="18.00390625" style="24" customWidth="1"/>
    <col min="9" max="9" width="35.375" style="31" customWidth="1"/>
    <col min="10" max="10" width="18.00390625" style="24" customWidth="1"/>
    <col min="11" max="11" width="17.75390625" style="24" customWidth="1"/>
    <col min="12" max="12" width="11.375" style="24" customWidth="1"/>
    <col min="13" max="13" width="11.25390625" style="24" customWidth="1"/>
    <col min="14" max="14" width="19.25390625" style="24" customWidth="1"/>
    <col min="15" max="15" width="9.875" style="24" customWidth="1"/>
    <col min="16" max="16" width="20.375" style="24" customWidth="1"/>
    <col min="17" max="17" width="10.50390625" style="24" customWidth="1"/>
    <col min="18" max="16384" width="9.00390625" style="9" customWidth="1"/>
  </cols>
  <sheetData>
    <row r="1" spans="1:17" ht="40.5" customHeight="1">
      <c r="A1" s="32" t="s">
        <v>0</v>
      </c>
      <c r="B1" s="32"/>
      <c r="C1" s="32"/>
      <c r="D1" s="32"/>
      <c r="E1" s="32"/>
      <c r="F1" s="32"/>
      <c r="G1" s="32"/>
      <c r="H1" s="32"/>
      <c r="I1" s="32"/>
      <c r="J1" s="32"/>
      <c r="K1" s="32"/>
      <c r="L1" s="32"/>
      <c r="M1" s="32"/>
      <c r="N1" s="32"/>
      <c r="O1" s="32"/>
      <c r="P1" s="32"/>
      <c r="Q1" s="32"/>
    </row>
    <row r="2" spans="1:17" ht="24" customHeight="1">
      <c r="A2" s="33"/>
      <c r="B2" s="33"/>
      <c r="C2" s="33"/>
      <c r="D2" s="33"/>
      <c r="E2" s="33"/>
      <c r="F2" s="33"/>
      <c r="G2" s="33"/>
      <c r="H2" s="33"/>
      <c r="I2" s="33"/>
      <c r="J2" s="65"/>
      <c r="K2" s="66"/>
      <c r="L2" s="65"/>
      <c r="N2" s="66"/>
      <c r="O2" s="66"/>
      <c r="P2" s="67" t="s">
        <v>1</v>
      </c>
      <c r="Q2" s="67"/>
    </row>
    <row r="3" spans="1:17" s="1" customFormat="1" ht="28.5" customHeight="1">
      <c r="A3" s="34" t="s">
        <v>2</v>
      </c>
      <c r="B3" s="34" t="s">
        <v>3</v>
      </c>
      <c r="C3" s="35" t="s">
        <v>4</v>
      </c>
      <c r="D3" s="35" t="s">
        <v>5</v>
      </c>
      <c r="E3" s="35" t="s">
        <v>6</v>
      </c>
      <c r="F3" s="35"/>
      <c r="G3" s="35" t="s">
        <v>7</v>
      </c>
      <c r="H3" s="35" t="s">
        <v>8</v>
      </c>
      <c r="I3" s="35" t="s">
        <v>9</v>
      </c>
      <c r="J3" s="68" t="s">
        <v>10</v>
      </c>
      <c r="K3" s="34" t="s">
        <v>11</v>
      </c>
      <c r="L3" s="35" t="s">
        <v>12</v>
      </c>
      <c r="M3" s="35"/>
      <c r="N3" s="35" t="s">
        <v>13</v>
      </c>
      <c r="O3" s="35" t="s">
        <v>14</v>
      </c>
      <c r="P3" s="35" t="s">
        <v>15</v>
      </c>
      <c r="Q3" s="34" t="s">
        <v>16</v>
      </c>
    </row>
    <row r="4" spans="1:17" s="1" customFormat="1" ht="37.5" customHeight="1">
      <c r="A4" s="34"/>
      <c r="B4" s="34"/>
      <c r="C4" s="35"/>
      <c r="D4" s="35"/>
      <c r="E4" s="35" t="s">
        <v>17</v>
      </c>
      <c r="F4" s="34" t="s">
        <v>18</v>
      </c>
      <c r="G4" s="35"/>
      <c r="H4" s="35"/>
      <c r="I4" s="35"/>
      <c r="J4" s="68"/>
      <c r="K4" s="34"/>
      <c r="L4" s="35" t="s">
        <v>19</v>
      </c>
      <c r="M4" s="35" t="s">
        <v>20</v>
      </c>
      <c r="N4" s="35"/>
      <c r="O4" s="35"/>
      <c r="P4" s="35"/>
      <c r="Q4" s="34"/>
    </row>
    <row r="5" spans="1:17" s="1" customFormat="1" ht="45" customHeight="1">
      <c r="A5" s="36"/>
      <c r="B5" s="36"/>
      <c r="C5" s="36"/>
      <c r="D5" s="36"/>
      <c r="E5" s="36"/>
      <c r="F5" s="37"/>
      <c r="G5" s="36"/>
      <c r="H5" s="36"/>
      <c r="I5" s="36"/>
      <c r="J5" s="69">
        <f>SUM(J6,J116,J136,J140)</f>
        <v>131246.44999999998</v>
      </c>
      <c r="K5" s="37"/>
      <c r="L5" s="36"/>
      <c r="M5" s="36"/>
      <c r="N5" s="36"/>
      <c r="O5" s="36"/>
      <c r="P5" s="36"/>
      <c r="Q5" s="36"/>
    </row>
    <row r="6" spans="1:17" s="1" customFormat="1" ht="37.5" customHeight="1">
      <c r="A6" s="38" t="s">
        <v>21</v>
      </c>
      <c r="B6" s="38"/>
      <c r="C6" s="36"/>
      <c r="D6" s="36"/>
      <c r="E6" s="36"/>
      <c r="F6" s="37"/>
      <c r="G6" s="36"/>
      <c r="H6" s="36"/>
      <c r="I6" s="36"/>
      <c r="J6" s="70">
        <f>SUM(J7:J115)</f>
        <v>113364.34999999999</v>
      </c>
      <c r="K6" s="37"/>
      <c r="L6" s="36"/>
      <c r="M6" s="36"/>
      <c r="N6" s="36"/>
      <c r="O6" s="36"/>
      <c r="P6" s="36"/>
      <c r="Q6" s="36"/>
    </row>
    <row r="7" spans="1:17" s="2" customFormat="1" ht="114" customHeight="1">
      <c r="A7" s="39">
        <v>1</v>
      </c>
      <c r="B7" s="40" t="s">
        <v>22</v>
      </c>
      <c r="C7" s="41" t="s">
        <v>23</v>
      </c>
      <c r="D7" s="40" t="s">
        <v>24</v>
      </c>
      <c r="E7" s="40" t="s">
        <v>25</v>
      </c>
      <c r="F7" s="40" t="s">
        <v>26</v>
      </c>
      <c r="G7" s="40" t="s">
        <v>27</v>
      </c>
      <c r="H7" s="40" t="s">
        <v>28</v>
      </c>
      <c r="I7" s="40" t="s">
        <v>29</v>
      </c>
      <c r="J7" s="40">
        <v>600</v>
      </c>
      <c r="K7" s="71" t="s">
        <v>30</v>
      </c>
      <c r="L7" s="72">
        <v>114285</v>
      </c>
      <c r="M7" s="73">
        <v>400000</v>
      </c>
      <c r="N7" s="40" t="s">
        <v>31</v>
      </c>
      <c r="O7" s="57" t="s">
        <v>32</v>
      </c>
      <c r="P7" s="57" t="s">
        <v>33</v>
      </c>
      <c r="Q7" s="106"/>
    </row>
    <row r="8" spans="1:19" ht="96.75" customHeight="1">
      <c r="A8" s="39">
        <v>2</v>
      </c>
      <c r="B8" s="40" t="s">
        <v>34</v>
      </c>
      <c r="C8" s="41" t="s">
        <v>23</v>
      </c>
      <c r="D8" s="40" t="s">
        <v>24</v>
      </c>
      <c r="E8" s="40" t="s">
        <v>35</v>
      </c>
      <c r="F8" s="40" t="s">
        <v>36</v>
      </c>
      <c r="G8" s="40" t="s">
        <v>37</v>
      </c>
      <c r="H8" s="40" t="s">
        <v>28</v>
      </c>
      <c r="I8" s="40" t="s">
        <v>38</v>
      </c>
      <c r="J8" s="40">
        <v>500</v>
      </c>
      <c r="K8" s="71" t="s">
        <v>30</v>
      </c>
      <c r="L8" s="72">
        <v>53973</v>
      </c>
      <c r="M8" s="73">
        <v>210915</v>
      </c>
      <c r="N8" s="40" t="s">
        <v>39</v>
      </c>
      <c r="O8" s="57" t="s">
        <v>32</v>
      </c>
      <c r="P8" s="57" t="s">
        <v>40</v>
      </c>
      <c r="Q8" s="106"/>
      <c r="R8" s="2"/>
      <c r="S8" s="2"/>
    </row>
    <row r="9" spans="1:17" ht="93" customHeight="1">
      <c r="A9" s="42">
        <v>3</v>
      </c>
      <c r="B9" s="43" t="s">
        <v>41</v>
      </c>
      <c r="C9" s="44" t="s">
        <v>42</v>
      </c>
      <c r="D9" s="43" t="s">
        <v>24</v>
      </c>
      <c r="E9" s="43" t="s">
        <v>43</v>
      </c>
      <c r="F9" s="45" t="s">
        <v>44</v>
      </c>
      <c r="G9" s="45" t="s">
        <v>45</v>
      </c>
      <c r="H9" s="46" t="s">
        <v>46</v>
      </c>
      <c r="I9" s="43" t="s">
        <v>47</v>
      </c>
      <c r="J9" s="46">
        <v>40806.64</v>
      </c>
      <c r="K9" s="74" t="s">
        <v>30</v>
      </c>
      <c r="L9" s="75">
        <v>52616</v>
      </c>
      <c r="M9" s="75">
        <v>165739</v>
      </c>
      <c r="N9" s="45" t="s">
        <v>48</v>
      </c>
      <c r="O9" s="45" t="s">
        <v>32</v>
      </c>
      <c r="P9" s="45" t="s">
        <v>49</v>
      </c>
      <c r="Q9" s="107"/>
    </row>
    <row r="10" spans="1:17" s="3" customFormat="1" ht="145.5" customHeight="1">
      <c r="A10" s="39">
        <v>4</v>
      </c>
      <c r="B10" s="40" t="s">
        <v>50</v>
      </c>
      <c r="C10" s="40" t="s">
        <v>23</v>
      </c>
      <c r="D10" s="40" t="s">
        <v>24</v>
      </c>
      <c r="E10" s="40" t="s">
        <v>51</v>
      </c>
      <c r="F10" s="40" t="s">
        <v>52</v>
      </c>
      <c r="G10" s="46" t="s">
        <v>53</v>
      </c>
      <c r="H10" s="40" t="s">
        <v>54</v>
      </c>
      <c r="I10" s="76" t="s">
        <v>55</v>
      </c>
      <c r="J10" s="40">
        <v>357.88</v>
      </c>
      <c r="K10" s="71" t="s">
        <v>30</v>
      </c>
      <c r="L10" s="72" t="s">
        <v>56</v>
      </c>
      <c r="M10" s="73">
        <v>18708</v>
      </c>
      <c r="N10" s="77" t="s">
        <v>57</v>
      </c>
      <c r="O10" s="78" t="s">
        <v>32</v>
      </c>
      <c r="P10" s="78" t="s">
        <v>58</v>
      </c>
      <c r="Q10" s="108"/>
    </row>
    <row r="11" spans="1:17" s="4" customFormat="1" ht="64.5" customHeight="1">
      <c r="A11" s="39">
        <v>5</v>
      </c>
      <c r="B11" s="47" t="s">
        <v>59</v>
      </c>
      <c r="C11" s="48" t="s">
        <v>42</v>
      </c>
      <c r="D11" s="41" t="s">
        <v>60</v>
      </c>
      <c r="E11" s="41" t="s">
        <v>61</v>
      </c>
      <c r="F11" s="41" t="s">
        <v>62</v>
      </c>
      <c r="G11" s="49" t="s">
        <v>63</v>
      </c>
      <c r="H11" s="40" t="s">
        <v>64</v>
      </c>
      <c r="I11" s="41" t="s">
        <v>65</v>
      </c>
      <c r="J11" s="41">
        <v>50</v>
      </c>
      <c r="K11" s="79" t="s">
        <v>66</v>
      </c>
      <c r="L11" s="80">
        <v>268</v>
      </c>
      <c r="M11" s="80">
        <v>1093</v>
      </c>
      <c r="N11" s="57" t="s">
        <v>67</v>
      </c>
      <c r="O11" s="41"/>
      <c r="P11" s="57" t="s">
        <v>68</v>
      </c>
      <c r="Q11" s="41"/>
    </row>
    <row r="12" spans="1:17" s="5" customFormat="1" ht="135" customHeight="1">
      <c r="A12" s="39">
        <v>6</v>
      </c>
      <c r="B12" s="40" t="s">
        <v>69</v>
      </c>
      <c r="C12" s="48" t="s">
        <v>42</v>
      </c>
      <c r="D12" s="40" t="s">
        <v>70</v>
      </c>
      <c r="E12" s="40" t="s">
        <v>71</v>
      </c>
      <c r="F12" s="40" t="s">
        <v>72</v>
      </c>
      <c r="G12" s="40" t="s">
        <v>73</v>
      </c>
      <c r="H12" s="40" t="s">
        <v>74</v>
      </c>
      <c r="I12" s="81" t="s">
        <v>75</v>
      </c>
      <c r="J12" s="40">
        <v>9000</v>
      </c>
      <c r="K12" s="79" t="s">
        <v>66</v>
      </c>
      <c r="L12" s="73">
        <v>18571</v>
      </c>
      <c r="M12" s="73">
        <v>65000</v>
      </c>
      <c r="N12" s="57" t="s">
        <v>76</v>
      </c>
      <c r="O12" s="57" t="s">
        <v>32</v>
      </c>
      <c r="P12" s="57" t="s">
        <v>77</v>
      </c>
      <c r="Q12" s="92"/>
    </row>
    <row r="13" spans="1:17" ht="163.5" customHeight="1">
      <c r="A13" s="39">
        <v>7</v>
      </c>
      <c r="B13" s="50" t="s">
        <v>78</v>
      </c>
      <c r="C13" s="48" t="s">
        <v>42</v>
      </c>
      <c r="D13" s="50" t="s">
        <v>24</v>
      </c>
      <c r="E13" s="50" t="s">
        <v>43</v>
      </c>
      <c r="F13" s="50" t="s">
        <v>79</v>
      </c>
      <c r="G13" s="50" t="s">
        <v>80</v>
      </c>
      <c r="H13" s="50" t="s">
        <v>81</v>
      </c>
      <c r="I13" s="50" t="s">
        <v>82</v>
      </c>
      <c r="J13" s="50">
        <v>1300</v>
      </c>
      <c r="K13" s="79" t="s">
        <v>66</v>
      </c>
      <c r="L13" s="82">
        <v>251</v>
      </c>
      <c r="M13" s="82">
        <v>1231</v>
      </c>
      <c r="N13" s="50" t="s">
        <v>83</v>
      </c>
      <c r="O13" s="50" t="s">
        <v>32</v>
      </c>
      <c r="P13" s="50" t="s">
        <v>84</v>
      </c>
      <c r="Q13" s="109"/>
    </row>
    <row r="14" spans="1:17" ht="70.5" customHeight="1">
      <c r="A14" s="39">
        <v>8</v>
      </c>
      <c r="B14" s="50" t="s">
        <v>85</v>
      </c>
      <c r="C14" s="51" t="s">
        <v>23</v>
      </c>
      <c r="D14" s="50" t="s">
        <v>24</v>
      </c>
      <c r="E14" s="50" t="s">
        <v>43</v>
      </c>
      <c r="F14" s="50" t="s">
        <v>86</v>
      </c>
      <c r="G14" s="50" t="s">
        <v>80</v>
      </c>
      <c r="H14" s="50" t="s">
        <v>81</v>
      </c>
      <c r="I14" s="50" t="s">
        <v>87</v>
      </c>
      <c r="J14" s="50">
        <v>300</v>
      </c>
      <c r="K14" s="79" t="s">
        <v>66</v>
      </c>
      <c r="L14" s="82">
        <v>484</v>
      </c>
      <c r="M14" s="82">
        <v>1932</v>
      </c>
      <c r="N14" s="50" t="s">
        <v>88</v>
      </c>
      <c r="O14" s="50" t="s">
        <v>32</v>
      </c>
      <c r="P14" s="50" t="s">
        <v>89</v>
      </c>
      <c r="Q14" s="110"/>
    </row>
    <row r="15" spans="1:17" ht="70.5" customHeight="1">
      <c r="A15" s="39">
        <v>9</v>
      </c>
      <c r="B15" s="52" t="s">
        <v>90</v>
      </c>
      <c r="C15" s="53" t="s">
        <v>23</v>
      </c>
      <c r="D15" s="45" t="s">
        <v>24</v>
      </c>
      <c r="E15" s="45" t="s">
        <v>43</v>
      </c>
      <c r="F15" s="45" t="s">
        <v>91</v>
      </c>
      <c r="G15" s="45" t="s">
        <v>80</v>
      </c>
      <c r="H15" s="45" t="s">
        <v>81</v>
      </c>
      <c r="I15" s="45" t="s">
        <v>92</v>
      </c>
      <c r="J15" s="45">
        <v>2600</v>
      </c>
      <c r="K15" s="83" t="s">
        <v>66</v>
      </c>
      <c r="L15" s="75">
        <v>2631</v>
      </c>
      <c r="M15" s="75">
        <v>11570</v>
      </c>
      <c r="N15" s="45" t="s">
        <v>93</v>
      </c>
      <c r="O15" s="45" t="s">
        <v>32</v>
      </c>
      <c r="P15" s="45" t="s">
        <v>94</v>
      </c>
      <c r="Q15" s="111"/>
    </row>
    <row r="16" spans="1:17" ht="72.75" customHeight="1">
      <c r="A16" s="39">
        <v>10</v>
      </c>
      <c r="B16" s="40" t="s">
        <v>95</v>
      </c>
      <c r="C16" s="51" t="s">
        <v>23</v>
      </c>
      <c r="D16" s="40" t="s">
        <v>24</v>
      </c>
      <c r="E16" s="40" t="s">
        <v>96</v>
      </c>
      <c r="F16" s="40" t="s">
        <v>97</v>
      </c>
      <c r="G16" s="40" t="s">
        <v>98</v>
      </c>
      <c r="H16" s="40" t="s">
        <v>99</v>
      </c>
      <c r="I16" s="40" t="s">
        <v>100</v>
      </c>
      <c r="J16" s="40">
        <v>1500</v>
      </c>
      <c r="K16" s="79" t="s">
        <v>66</v>
      </c>
      <c r="L16" s="84">
        <v>265</v>
      </c>
      <c r="M16" s="84">
        <v>996</v>
      </c>
      <c r="N16" s="57" t="s">
        <v>101</v>
      </c>
      <c r="O16" s="57" t="s">
        <v>32</v>
      </c>
      <c r="P16" s="57" t="s">
        <v>102</v>
      </c>
      <c r="Q16" s="47">
        <v>750</v>
      </c>
    </row>
    <row r="17" spans="1:17" ht="72.75" customHeight="1">
      <c r="A17" s="39">
        <v>11</v>
      </c>
      <c r="B17" s="40" t="s">
        <v>103</v>
      </c>
      <c r="C17" s="51" t="s">
        <v>23</v>
      </c>
      <c r="D17" s="40" t="s">
        <v>24</v>
      </c>
      <c r="E17" s="40" t="s">
        <v>96</v>
      </c>
      <c r="F17" s="40" t="s">
        <v>104</v>
      </c>
      <c r="G17" s="40" t="s">
        <v>98</v>
      </c>
      <c r="H17" s="40" t="s">
        <v>99</v>
      </c>
      <c r="I17" s="40" t="s">
        <v>105</v>
      </c>
      <c r="J17" s="40">
        <v>398</v>
      </c>
      <c r="K17" s="79" t="s">
        <v>66</v>
      </c>
      <c r="L17" s="84">
        <v>620</v>
      </c>
      <c r="M17" s="84">
        <v>2500</v>
      </c>
      <c r="N17" s="57" t="s">
        <v>106</v>
      </c>
      <c r="O17" s="57" t="s">
        <v>32</v>
      </c>
      <c r="P17" s="57" t="s">
        <v>107</v>
      </c>
      <c r="Q17" s="47">
        <v>195</v>
      </c>
    </row>
    <row r="18" spans="1:17" ht="72.75" customHeight="1">
      <c r="A18" s="39">
        <v>12</v>
      </c>
      <c r="B18" s="40" t="s">
        <v>108</v>
      </c>
      <c r="C18" s="51" t="s">
        <v>23</v>
      </c>
      <c r="D18" s="40" t="s">
        <v>24</v>
      </c>
      <c r="E18" s="40" t="s">
        <v>96</v>
      </c>
      <c r="F18" s="40" t="s">
        <v>109</v>
      </c>
      <c r="G18" s="40" t="s">
        <v>98</v>
      </c>
      <c r="H18" s="40" t="s">
        <v>99</v>
      </c>
      <c r="I18" s="40" t="s">
        <v>110</v>
      </c>
      <c r="J18" s="40">
        <v>600</v>
      </c>
      <c r="K18" s="79" t="s">
        <v>66</v>
      </c>
      <c r="L18" s="73">
        <v>486</v>
      </c>
      <c r="M18" s="73">
        <v>2003</v>
      </c>
      <c r="N18" s="40" t="s">
        <v>111</v>
      </c>
      <c r="O18" s="40" t="s">
        <v>32</v>
      </c>
      <c r="P18" s="40" t="s">
        <v>112</v>
      </c>
      <c r="Q18" s="40">
        <v>300</v>
      </c>
    </row>
    <row r="19" spans="1:17" ht="72.75" customHeight="1">
      <c r="A19" s="39">
        <v>13</v>
      </c>
      <c r="B19" s="40" t="s">
        <v>113</v>
      </c>
      <c r="C19" s="51" t="s">
        <v>23</v>
      </c>
      <c r="D19" s="40" t="s">
        <v>24</v>
      </c>
      <c r="E19" s="40" t="s">
        <v>96</v>
      </c>
      <c r="F19" s="40" t="s">
        <v>114</v>
      </c>
      <c r="G19" s="40" t="s">
        <v>98</v>
      </c>
      <c r="H19" s="40" t="s">
        <v>99</v>
      </c>
      <c r="I19" s="40" t="s">
        <v>115</v>
      </c>
      <c r="J19" s="40">
        <v>500</v>
      </c>
      <c r="K19" s="79" t="s">
        <v>66</v>
      </c>
      <c r="L19" s="73">
        <v>508</v>
      </c>
      <c r="M19" s="73">
        <v>1926</v>
      </c>
      <c r="N19" s="40" t="s">
        <v>116</v>
      </c>
      <c r="O19" s="40" t="s">
        <v>32</v>
      </c>
      <c r="P19" s="40" t="s">
        <v>117</v>
      </c>
      <c r="Q19" s="40">
        <v>250</v>
      </c>
    </row>
    <row r="20" spans="1:17" s="6" customFormat="1" ht="40.5" customHeight="1">
      <c r="A20" s="39">
        <v>14</v>
      </c>
      <c r="B20" s="40" t="s">
        <v>118</v>
      </c>
      <c r="C20" s="51" t="s">
        <v>23</v>
      </c>
      <c r="D20" s="40" t="s">
        <v>24</v>
      </c>
      <c r="E20" s="40" t="s">
        <v>119</v>
      </c>
      <c r="F20" s="40" t="s">
        <v>120</v>
      </c>
      <c r="G20" s="40" t="s">
        <v>121</v>
      </c>
      <c r="H20" s="40" t="s">
        <v>122</v>
      </c>
      <c r="I20" s="40" t="s">
        <v>123</v>
      </c>
      <c r="J20" s="40">
        <v>68</v>
      </c>
      <c r="K20" s="79" t="s">
        <v>66</v>
      </c>
      <c r="L20" s="73">
        <v>575</v>
      </c>
      <c r="M20" s="73">
        <v>2428</v>
      </c>
      <c r="N20" s="40" t="s">
        <v>124</v>
      </c>
      <c r="O20" s="57" t="s">
        <v>32</v>
      </c>
      <c r="P20" s="57" t="s">
        <v>125</v>
      </c>
      <c r="Q20" s="106"/>
    </row>
    <row r="21" spans="1:17" s="6" customFormat="1" ht="57.75" customHeight="1">
      <c r="A21" s="39">
        <v>15</v>
      </c>
      <c r="B21" s="40" t="s">
        <v>126</v>
      </c>
      <c r="C21" s="51" t="s">
        <v>23</v>
      </c>
      <c r="D21" s="40" t="s">
        <v>60</v>
      </c>
      <c r="E21" s="40" t="s">
        <v>119</v>
      </c>
      <c r="F21" s="40" t="s">
        <v>127</v>
      </c>
      <c r="G21" s="40" t="s">
        <v>128</v>
      </c>
      <c r="H21" s="40" t="s">
        <v>122</v>
      </c>
      <c r="I21" s="40" t="s">
        <v>129</v>
      </c>
      <c r="J21" s="40">
        <v>200</v>
      </c>
      <c r="K21" s="79" t="s">
        <v>66</v>
      </c>
      <c r="L21" s="73">
        <v>292</v>
      </c>
      <c r="M21" s="73">
        <v>1319</v>
      </c>
      <c r="N21" s="40" t="s">
        <v>130</v>
      </c>
      <c r="O21" s="57" t="s">
        <v>32</v>
      </c>
      <c r="P21" s="57" t="s">
        <v>131</v>
      </c>
      <c r="Q21" s="106"/>
    </row>
    <row r="22" spans="1:17" s="6" customFormat="1" ht="61.5" customHeight="1">
      <c r="A22" s="39">
        <v>16</v>
      </c>
      <c r="B22" s="40" t="s">
        <v>132</v>
      </c>
      <c r="C22" s="51" t="s">
        <v>23</v>
      </c>
      <c r="D22" s="40" t="s">
        <v>60</v>
      </c>
      <c r="E22" s="40" t="s">
        <v>119</v>
      </c>
      <c r="F22" s="40" t="s">
        <v>133</v>
      </c>
      <c r="G22" s="40" t="s">
        <v>134</v>
      </c>
      <c r="H22" s="40" t="s">
        <v>122</v>
      </c>
      <c r="I22" s="40" t="s">
        <v>135</v>
      </c>
      <c r="J22" s="40">
        <v>100</v>
      </c>
      <c r="K22" s="79" t="s">
        <v>66</v>
      </c>
      <c r="L22" s="73">
        <v>345</v>
      </c>
      <c r="M22" s="73">
        <v>1350</v>
      </c>
      <c r="N22" s="40" t="s">
        <v>136</v>
      </c>
      <c r="O22" s="57" t="s">
        <v>32</v>
      </c>
      <c r="P22" s="57" t="s">
        <v>137</v>
      </c>
      <c r="Q22" s="106"/>
    </row>
    <row r="23" spans="1:17" s="6" customFormat="1" ht="60.75" customHeight="1">
      <c r="A23" s="39">
        <v>17</v>
      </c>
      <c r="B23" s="40" t="s">
        <v>138</v>
      </c>
      <c r="C23" s="51" t="s">
        <v>23</v>
      </c>
      <c r="D23" s="40" t="s">
        <v>24</v>
      </c>
      <c r="E23" s="40" t="s">
        <v>119</v>
      </c>
      <c r="F23" s="40" t="s">
        <v>139</v>
      </c>
      <c r="G23" s="40" t="s">
        <v>121</v>
      </c>
      <c r="H23" s="40" t="s">
        <v>122</v>
      </c>
      <c r="I23" s="40" t="s">
        <v>140</v>
      </c>
      <c r="J23" s="40">
        <v>145</v>
      </c>
      <c r="K23" s="79" t="s">
        <v>66</v>
      </c>
      <c r="L23" s="73">
        <v>678</v>
      </c>
      <c r="M23" s="73">
        <v>3231</v>
      </c>
      <c r="N23" s="40" t="s">
        <v>141</v>
      </c>
      <c r="O23" s="57" t="s">
        <v>32</v>
      </c>
      <c r="P23" s="57" t="s">
        <v>142</v>
      </c>
      <c r="Q23" s="106"/>
    </row>
    <row r="24" spans="1:17" s="7" customFormat="1" ht="76.5" customHeight="1">
      <c r="A24" s="39">
        <v>18</v>
      </c>
      <c r="B24" s="46" t="s">
        <v>143</v>
      </c>
      <c r="C24" s="46" t="s">
        <v>144</v>
      </c>
      <c r="D24" s="46" t="s">
        <v>24</v>
      </c>
      <c r="E24" s="46" t="s">
        <v>119</v>
      </c>
      <c r="F24" s="46" t="s">
        <v>145</v>
      </c>
      <c r="G24" s="46" t="s">
        <v>121</v>
      </c>
      <c r="H24" s="46" t="s">
        <v>122</v>
      </c>
      <c r="I24" s="46" t="s">
        <v>146</v>
      </c>
      <c r="J24" s="46">
        <v>950</v>
      </c>
      <c r="K24" s="83" t="s">
        <v>66</v>
      </c>
      <c r="L24" s="85">
        <v>380</v>
      </c>
      <c r="M24" s="85">
        <v>1700</v>
      </c>
      <c r="N24" s="86" t="s">
        <v>147</v>
      </c>
      <c r="O24" s="46" t="s">
        <v>32</v>
      </c>
      <c r="P24" s="45" t="s">
        <v>148</v>
      </c>
      <c r="Q24" s="112"/>
    </row>
    <row r="25" spans="1:17" s="8" customFormat="1" ht="78" customHeight="1">
      <c r="A25" s="39">
        <v>19</v>
      </c>
      <c r="B25" s="54" t="s">
        <v>149</v>
      </c>
      <c r="C25" s="53" t="s">
        <v>23</v>
      </c>
      <c r="D25" s="54" t="s">
        <v>24</v>
      </c>
      <c r="E25" s="54" t="s">
        <v>61</v>
      </c>
      <c r="F25" s="54" t="s">
        <v>150</v>
      </c>
      <c r="G25" s="46" t="s">
        <v>151</v>
      </c>
      <c r="H25" s="54" t="s">
        <v>152</v>
      </c>
      <c r="I25" s="54" t="s">
        <v>153</v>
      </c>
      <c r="J25" s="86">
        <v>997</v>
      </c>
      <c r="K25" s="87" t="s">
        <v>30</v>
      </c>
      <c r="L25" s="88">
        <v>387</v>
      </c>
      <c r="M25" s="88">
        <v>1688</v>
      </c>
      <c r="N25" s="86" t="s">
        <v>154</v>
      </c>
      <c r="O25" s="86" t="s">
        <v>32</v>
      </c>
      <c r="P25" s="86" t="s">
        <v>155</v>
      </c>
      <c r="Q25" s="113"/>
    </row>
    <row r="26" spans="1:17" s="8" customFormat="1" ht="69" customHeight="1">
      <c r="A26" s="39">
        <v>20</v>
      </c>
      <c r="B26" s="54" t="s">
        <v>156</v>
      </c>
      <c r="C26" s="51" t="s">
        <v>23</v>
      </c>
      <c r="D26" s="54" t="s">
        <v>24</v>
      </c>
      <c r="E26" s="54" t="s">
        <v>61</v>
      </c>
      <c r="F26" s="54" t="s">
        <v>157</v>
      </c>
      <c r="G26" s="40" t="s">
        <v>151</v>
      </c>
      <c r="H26" s="54" t="s">
        <v>152</v>
      </c>
      <c r="I26" s="86" t="s">
        <v>158</v>
      </c>
      <c r="J26" s="86">
        <v>298</v>
      </c>
      <c r="K26" s="79" t="s">
        <v>66</v>
      </c>
      <c r="L26" s="88">
        <v>327</v>
      </c>
      <c r="M26" s="88">
        <v>1145</v>
      </c>
      <c r="N26" s="86" t="s">
        <v>159</v>
      </c>
      <c r="O26" s="86" t="s">
        <v>32</v>
      </c>
      <c r="P26" s="86" t="s">
        <v>160</v>
      </c>
      <c r="Q26" s="113"/>
    </row>
    <row r="27" spans="1:17" s="8" customFormat="1" ht="79.5" customHeight="1">
      <c r="A27" s="39">
        <v>21</v>
      </c>
      <c r="B27" s="54" t="s">
        <v>161</v>
      </c>
      <c r="C27" s="51" t="s">
        <v>23</v>
      </c>
      <c r="D27" s="54" t="s">
        <v>24</v>
      </c>
      <c r="E27" s="54" t="s">
        <v>61</v>
      </c>
      <c r="F27" s="54" t="s">
        <v>157</v>
      </c>
      <c r="G27" s="40" t="s">
        <v>151</v>
      </c>
      <c r="H27" s="54" t="s">
        <v>152</v>
      </c>
      <c r="I27" s="86" t="s">
        <v>162</v>
      </c>
      <c r="J27" s="86">
        <v>1075</v>
      </c>
      <c r="K27" s="79" t="s">
        <v>66</v>
      </c>
      <c r="L27" s="88">
        <v>327</v>
      </c>
      <c r="M27" s="88">
        <v>1145</v>
      </c>
      <c r="N27" s="86" t="s">
        <v>163</v>
      </c>
      <c r="O27" s="86" t="s">
        <v>32</v>
      </c>
      <c r="P27" s="86" t="s">
        <v>164</v>
      </c>
      <c r="Q27" s="113"/>
    </row>
    <row r="28" spans="1:17" ht="69" customHeight="1">
      <c r="A28" s="39">
        <v>22</v>
      </c>
      <c r="B28" s="47" t="s">
        <v>165</v>
      </c>
      <c r="C28" s="47" t="s">
        <v>23</v>
      </c>
      <c r="D28" s="47" t="s">
        <v>24</v>
      </c>
      <c r="E28" s="47" t="s">
        <v>166</v>
      </c>
      <c r="F28" s="47" t="s">
        <v>167</v>
      </c>
      <c r="G28" s="47" t="s">
        <v>128</v>
      </c>
      <c r="H28" s="46" t="s">
        <v>168</v>
      </c>
      <c r="I28" s="47" t="s">
        <v>169</v>
      </c>
      <c r="J28" s="89">
        <v>800</v>
      </c>
      <c r="K28" s="79" t="s">
        <v>66</v>
      </c>
      <c r="L28" s="90">
        <v>353</v>
      </c>
      <c r="M28" s="90">
        <v>1439</v>
      </c>
      <c r="N28" s="47" t="s">
        <v>170</v>
      </c>
      <c r="O28" s="91" t="s">
        <v>32</v>
      </c>
      <c r="P28" s="47" t="s">
        <v>171</v>
      </c>
      <c r="Q28" s="114"/>
    </row>
    <row r="29" spans="1:17" ht="69" customHeight="1">
      <c r="A29" s="39">
        <v>23</v>
      </c>
      <c r="B29" s="47" t="s">
        <v>172</v>
      </c>
      <c r="C29" s="47" t="s">
        <v>23</v>
      </c>
      <c r="D29" s="47" t="s">
        <v>24</v>
      </c>
      <c r="E29" s="47" t="s">
        <v>166</v>
      </c>
      <c r="F29" s="47" t="s">
        <v>173</v>
      </c>
      <c r="G29" s="47" t="s">
        <v>128</v>
      </c>
      <c r="H29" s="46" t="s">
        <v>168</v>
      </c>
      <c r="I29" s="47" t="s">
        <v>174</v>
      </c>
      <c r="J29" s="92">
        <v>900</v>
      </c>
      <c r="K29" s="79" t="s">
        <v>66</v>
      </c>
      <c r="L29" s="93">
        <v>503</v>
      </c>
      <c r="M29" s="93">
        <v>1929</v>
      </c>
      <c r="N29" s="47" t="s">
        <v>175</v>
      </c>
      <c r="O29" s="47" t="s">
        <v>32</v>
      </c>
      <c r="P29" s="47" t="s">
        <v>176</v>
      </c>
      <c r="Q29" s="92"/>
    </row>
    <row r="30" spans="1:17" ht="69" customHeight="1">
      <c r="A30" s="39">
        <v>24</v>
      </c>
      <c r="B30" s="47" t="s">
        <v>177</v>
      </c>
      <c r="C30" s="47" t="s">
        <v>23</v>
      </c>
      <c r="D30" s="47" t="s">
        <v>24</v>
      </c>
      <c r="E30" s="47" t="s">
        <v>166</v>
      </c>
      <c r="F30" s="47" t="s">
        <v>178</v>
      </c>
      <c r="G30" s="47" t="s">
        <v>128</v>
      </c>
      <c r="H30" s="46" t="s">
        <v>168</v>
      </c>
      <c r="I30" s="47" t="s">
        <v>179</v>
      </c>
      <c r="J30" s="89">
        <v>5000</v>
      </c>
      <c r="K30" s="79" t="s">
        <v>66</v>
      </c>
      <c r="L30" s="93">
        <v>486</v>
      </c>
      <c r="M30" s="93">
        <v>1866</v>
      </c>
      <c r="N30" s="47" t="s">
        <v>180</v>
      </c>
      <c r="O30" s="91" t="s">
        <v>32</v>
      </c>
      <c r="P30" s="47" t="s">
        <v>176</v>
      </c>
      <c r="Q30" s="114"/>
    </row>
    <row r="31" spans="1:17" ht="69" customHeight="1">
      <c r="A31" s="39">
        <v>25</v>
      </c>
      <c r="B31" s="47" t="s">
        <v>181</v>
      </c>
      <c r="C31" s="47" t="s">
        <v>23</v>
      </c>
      <c r="D31" s="47" t="s">
        <v>24</v>
      </c>
      <c r="E31" s="47" t="s">
        <v>166</v>
      </c>
      <c r="F31" s="47" t="s">
        <v>182</v>
      </c>
      <c r="G31" s="47" t="s">
        <v>128</v>
      </c>
      <c r="H31" s="47" t="s">
        <v>168</v>
      </c>
      <c r="I31" s="47" t="s">
        <v>183</v>
      </c>
      <c r="J31" s="92">
        <v>236.5</v>
      </c>
      <c r="K31" s="79" t="s">
        <v>66</v>
      </c>
      <c r="L31" s="73">
        <v>350</v>
      </c>
      <c r="M31" s="73">
        <v>1353</v>
      </c>
      <c r="N31" s="57" t="s">
        <v>184</v>
      </c>
      <c r="O31" s="57" t="s">
        <v>32</v>
      </c>
      <c r="P31" s="57" t="s">
        <v>185</v>
      </c>
      <c r="Q31" s="92"/>
    </row>
    <row r="32" spans="1:17" ht="69" customHeight="1">
      <c r="A32" s="39">
        <v>26</v>
      </c>
      <c r="B32" s="46" t="s">
        <v>186</v>
      </c>
      <c r="C32" s="55" t="s">
        <v>23</v>
      </c>
      <c r="D32" s="46" t="s">
        <v>24</v>
      </c>
      <c r="E32" s="46" t="s">
        <v>166</v>
      </c>
      <c r="F32" s="46" t="s">
        <v>187</v>
      </c>
      <c r="G32" s="47" t="s">
        <v>128</v>
      </c>
      <c r="H32" s="46" t="s">
        <v>168</v>
      </c>
      <c r="I32" s="46" t="s">
        <v>188</v>
      </c>
      <c r="J32" s="46">
        <v>500</v>
      </c>
      <c r="K32" s="79" t="s">
        <v>66</v>
      </c>
      <c r="L32" s="85">
        <v>546</v>
      </c>
      <c r="M32" s="85">
        <v>1912</v>
      </c>
      <c r="N32" s="46" t="s">
        <v>189</v>
      </c>
      <c r="O32" s="46" t="s">
        <v>32</v>
      </c>
      <c r="P32" s="46" t="s">
        <v>190</v>
      </c>
      <c r="Q32" s="115"/>
    </row>
    <row r="33" spans="1:17" ht="69" customHeight="1">
      <c r="A33" s="39">
        <v>27</v>
      </c>
      <c r="B33" s="46" t="s">
        <v>191</v>
      </c>
      <c r="C33" s="55" t="s">
        <v>23</v>
      </c>
      <c r="D33" s="46" t="s">
        <v>24</v>
      </c>
      <c r="E33" s="46" t="s">
        <v>166</v>
      </c>
      <c r="F33" s="46" t="s">
        <v>187</v>
      </c>
      <c r="G33" s="47" t="s">
        <v>128</v>
      </c>
      <c r="H33" s="46" t="s">
        <v>168</v>
      </c>
      <c r="I33" s="46" t="s">
        <v>192</v>
      </c>
      <c r="J33" s="46">
        <v>50</v>
      </c>
      <c r="K33" s="79" t="s">
        <v>66</v>
      </c>
      <c r="L33" s="85">
        <v>546</v>
      </c>
      <c r="M33" s="85">
        <v>1912</v>
      </c>
      <c r="N33" s="46" t="s">
        <v>193</v>
      </c>
      <c r="O33" s="46" t="s">
        <v>32</v>
      </c>
      <c r="P33" s="46" t="s">
        <v>194</v>
      </c>
      <c r="Q33" s="115"/>
    </row>
    <row r="34" spans="1:17" s="9" customFormat="1" ht="69" customHeight="1">
      <c r="A34" s="39">
        <v>28</v>
      </c>
      <c r="B34" s="47" t="s">
        <v>195</v>
      </c>
      <c r="C34" s="47" t="s">
        <v>196</v>
      </c>
      <c r="D34" s="47" t="s">
        <v>24</v>
      </c>
      <c r="E34" s="47" t="s">
        <v>166</v>
      </c>
      <c r="F34" s="47" t="s">
        <v>197</v>
      </c>
      <c r="G34" s="47" t="s">
        <v>128</v>
      </c>
      <c r="H34" s="46" t="s">
        <v>168</v>
      </c>
      <c r="I34" s="47" t="s">
        <v>198</v>
      </c>
      <c r="J34" s="92">
        <v>1000</v>
      </c>
      <c r="K34" s="79" t="s">
        <v>66</v>
      </c>
      <c r="L34" s="93">
        <v>486</v>
      </c>
      <c r="M34" s="93">
        <v>1866</v>
      </c>
      <c r="N34" s="47" t="s">
        <v>199</v>
      </c>
      <c r="O34" s="47" t="s">
        <v>32</v>
      </c>
      <c r="P34" s="47" t="s">
        <v>200</v>
      </c>
      <c r="Q34" s="92"/>
    </row>
    <row r="35" spans="1:17" ht="69" customHeight="1">
      <c r="A35" s="39">
        <v>29</v>
      </c>
      <c r="B35" s="40" t="s">
        <v>201</v>
      </c>
      <c r="C35" s="47" t="s">
        <v>23</v>
      </c>
      <c r="D35" s="47" t="s">
        <v>24</v>
      </c>
      <c r="E35" s="40" t="s">
        <v>166</v>
      </c>
      <c r="F35" s="40" t="s">
        <v>202</v>
      </c>
      <c r="G35" s="47" t="s">
        <v>128</v>
      </c>
      <c r="H35" s="46" t="s">
        <v>168</v>
      </c>
      <c r="I35" s="40" t="s">
        <v>203</v>
      </c>
      <c r="J35" s="40">
        <v>300</v>
      </c>
      <c r="K35" s="79" t="s">
        <v>66</v>
      </c>
      <c r="L35" s="73">
        <v>339</v>
      </c>
      <c r="M35" s="73">
        <v>1430</v>
      </c>
      <c r="N35" s="40" t="s">
        <v>204</v>
      </c>
      <c r="O35" s="40" t="s">
        <v>32</v>
      </c>
      <c r="P35" s="40" t="s">
        <v>205</v>
      </c>
      <c r="Q35" s="116"/>
    </row>
    <row r="36" spans="1:17" ht="69" customHeight="1">
      <c r="A36" s="39">
        <v>30</v>
      </c>
      <c r="B36" s="47" t="s">
        <v>206</v>
      </c>
      <c r="C36" s="47" t="s">
        <v>23</v>
      </c>
      <c r="D36" s="47" t="s">
        <v>24</v>
      </c>
      <c r="E36" s="47" t="s">
        <v>166</v>
      </c>
      <c r="F36" s="47" t="s">
        <v>207</v>
      </c>
      <c r="G36" s="47" t="s">
        <v>128</v>
      </c>
      <c r="H36" s="46" t="s">
        <v>168</v>
      </c>
      <c r="I36" s="47" t="s">
        <v>208</v>
      </c>
      <c r="J36" s="47">
        <v>25</v>
      </c>
      <c r="K36" s="94" t="s">
        <v>30</v>
      </c>
      <c r="L36" s="95">
        <v>234</v>
      </c>
      <c r="M36" s="95">
        <v>913</v>
      </c>
      <c r="N36" s="57" t="s">
        <v>209</v>
      </c>
      <c r="O36" s="57" t="s">
        <v>32</v>
      </c>
      <c r="P36" s="47" t="s">
        <v>210</v>
      </c>
      <c r="Q36" s="106"/>
    </row>
    <row r="37" spans="1:17" ht="69" customHeight="1">
      <c r="A37" s="39">
        <v>31</v>
      </c>
      <c r="B37" s="56" t="s">
        <v>211</v>
      </c>
      <c r="C37" s="47" t="s">
        <v>196</v>
      </c>
      <c r="D37" s="47" t="s">
        <v>24</v>
      </c>
      <c r="E37" s="47" t="s">
        <v>166</v>
      </c>
      <c r="F37" s="57" t="s">
        <v>178</v>
      </c>
      <c r="G37" s="47" t="s">
        <v>128</v>
      </c>
      <c r="H37" s="46" t="s">
        <v>168</v>
      </c>
      <c r="I37" s="57" t="s">
        <v>212</v>
      </c>
      <c r="J37" s="96">
        <v>155</v>
      </c>
      <c r="K37" s="97" t="s">
        <v>30</v>
      </c>
      <c r="L37" s="96">
        <v>486</v>
      </c>
      <c r="M37" s="96">
        <v>1866</v>
      </c>
      <c r="N37" s="57" t="s">
        <v>213</v>
      </c>
      <c r="O37" s="57"/>
      <c r="P37" s="57" t="s">
        <v>214</v>
      </c>
      <c r="Q37" s="92"/>
    </row>
    <row r="38" spans="1:17" s="9" customFormat="1" ht="75" customHeight="1">
      <c r="A38" s="39">
        <v>32</v>
      </c>
      <c r="B38" s="58" t="s">
        <v>215</v>
      </c>
      <c r="C38" s="58" t="s">
        <v>23</v>
      </c>
      <c r="D38" s="58" t="s">
        <v>24</v>
      </c>
      <c r="E38" s="58" t="s">
        <v>216</v>
      </c>
      <c r="F38" s="58" t="s">
        <v>217</v>
      </c>
      <c r="G38" s="47" t="s">
        <v>134</v>
      </c>
      <c r="H38" s="58" t="s">
        <v>218</v>
      </c>
      <c r="I38" s="58" t="s">
        <v>219</v>
      </c>
      <c r="J38" s="58">
        <v>2000</v>
      </c>
      <c r="K38" s="79" t="s">
        <v>66</v>
      </c>
      <c r="L38" s="98">
        <v>426</v>
      </c>
      <c r="M38" s="98">
        <v>1810</v>
      </c>
      <c r="N38" s="58" t="s">
        <v>220</v>
      </c>
      <c r="O38" s="58" t="s">
        <v>32</v>
      </c>
      <c r="P38" s="58" t="s">
        <v>221</v>
      </c>
      <c r="Q38" s="58"/>
    </row>
    <row r="39" spans="1:17" s="9" customFormat="1" ht="93.75" customHeight="1">
      <c r="A39" s="39">
        <v>33</v>
      </c>
      <c r="B39" s="58" t="s">
        <v>222</v>
      </c>
      <c r="C39" s="58" t="s">
        <v>23</v>
      </c>
      <c r="D39" s="58" t="s">
        <v>24</v>
      </c>
      <c r="E39" s="58" t="s">
        <v>216</v>
      </c>
      <c r="F39" s="58" t="s">
        <v>223</v>
      </c>
      <c r="G39" s="47" t="s">
        <v>134</v>
      </c>
      <c r="H39" s="58" t="s">
        <v>218</v>
      </c>
      <c r="I39" s="58" t="s">
        <v>224</v>
      </c>
      <c r="J39" s="58">
        <v>1000</v>
      </c>
      <c r="K39" s="79" t="s">
        <v>66</v>
      </c>
      <c r="L39" s="98">
        <v>298</v>
      </c>
      <c r="M39" s="98">
        <v>1170</v>
      </c>
      <c r="N39" s="58" t="s">
        <v>225</v>
      </c>
      <c r="O39" s="58" t="s">
        <v>32</v>
      </c>
      <c r="P39" s="58" t="s">
        <v>226</v>
      </c>
      <c r="Q39" s="117"/>
    </row>
    <row r="40" spans="1:17" s="9" customFormat="1" ht="99" customHeight="1">
      <c r="A40" s="39">
        <v>34</v>
      </c>
      <c r="B40" s="58" t="s">
        <v>227</v>
      </c>
      <c r="C40" s="58" t="s">
        <v>23</v>
      </c>
      <c r="D40" s="58" t="s">
        <v>24</v>
      </c>
      <c r="E40" s="58" t="s">
        <v>228</v>
      </c>
      <c r="F40" s="58" t="s">
        <v>229</v>
      </c>
      <c r="G40" s="47" t="s">
        <v>230</v>
      </c>
      <c r="H40" s="58" t="s">
        <v>218</v>
      </c>
      <c r="I40" s="58" t="s">
        <v>231</v>
      </c>
      <c r="J40" s="58">
        <v>1000</v>
      </c>
      <c r="K40" s="79" t="s">
        <v>66</v>
      </c>
      <c r="L40" s="98">
        <v>235</v>
      </c>
      <c r="M40" s="98">
        <v>958</v>
      </c>
      <c r="N40" s="58" t="s">
        <v>232</v>
      </c>
      <c r="O40" s="58" t="s">
        <v>32</v>
      </c>
      <c r="P40" s="58" t="s">
        <v>233</v>
      </c>
      <c r="Q40" s="117"/>
    </row>
    <row r="41" spans="1:17" s="9" customFormat="1" ht="78" customHeight="1">
      <c r="A41" s="39">
        <v>35</v>
      </c>
      <c r="B41" s="58" t="s">
        <v>234</v>
      </c>
      <c r="C41" s="58" t="s">
        <v>23</v>
      </c>
      <c r="D41" s="58" t="s">
        <v>24</v>
      </c>
      <c r="E41" s="58" t="s">
        <v>216</v>
      </c>
      <c r="F41" s="58" t="s">
        <v>235</v>
      </c>
      <c r="G41" s="47" t="s">
        <v>230</v>
      </c>
      <c r="H41" s="58" t="s">
        <v>218</v>
      </c>
      <c r="I41" s="58" t="s">
        <v>236</v>
      </c>
      <c r="J41" s="58">
        <v>150</v>
      </c>
      <c r="K41" s="79" t="s">
        <v>66</v>
      </c>
      <c r="L41" s="98">
        <v>278</v>
      </c>
      <c r="M41" s="98">
        <v>1115</v>
      </c>
      <c r="N41" s="58" t="s">
        <v>237</v>
      </c>
      <c r="O41" s="58" t="s">
        <v>32</v>
      </c>
      <c r="P41" s="58" t="s">
        <v>238</v>
      </c>
      <c r="Q41" s="117"/>
    </row>
    <row r="42" spans="1:17" s="9" customFormat="1" ht="81.75" customHeight="1">
      <c r="A42" s="39">
        <v>36</v>
      </c>
      <c r="B42" s="58" t="s">
        <v>239</v>
      </c>
      <c r="C42" s="58" t="s">
        <v>23</v>
      </c>
      <c r="D42" s="58" t="s">
        <v>24</v>
      </c>
      <c r="E42" s="58" t="s">
        <v>216</v>
      </c>
      <c r="F42" s="58" t="s">
        <v>240</v>
      </c>
      <c r="G42" s="47" t="s">
        <v>230</v>
      </c>
      <c r="H42" s="58" t="s">
        <v>218</v>
      </c>
      <c r="I42" s="58" t="s">
        <v>241</v>
      </c>
      <c r="J42" s="58">
        <v>800</v>
      </c>
      <c r="K42" s="79" t="s">
        <v>66</v>
      </c>
      <c r="L42" s="98">
        <v>278</v>
      </c>
      <c r="M42" s="98">
        <v>1215</v>
      </c>
      <c r="N42" s="58" t="s">
        <v>242</v>
      </c>
      <c r="O42" s="58" t="s">
        <v>32</v>
      </c>
      <c r="P42" s="58" t="s">
        <v>243</v>
      </c>
      <c r="Q42" s="117"/>
    </row>
    <row r="43" spans="1:17" s="9" customFormat="1" ht="78" customHeight="1">
      <c r="A43" s="39">
        <v>37</v>
      </c>
      <c r="B43" s="59" t="s">
        <v>244</v>
      </c>
      <c r="C43" s="45" t="s">
        <v>23</v>
      </c>
      <c r="D43" s="59" t="s">
        <v>24</v>
      </c>
      <c r="E43" s="59" t="s">
        <v>216</v>
      </c>
      <c r="F43" s="59" t="s">
        <v>245</v>
      </c>
      <c r="G43" s="47" t="s">
        <v>230</v>
      </c>
      <c r="H43" s="58" t="s">
        <v>218</v>
      </c>
      <c r="I43" s="43" t="s">
        <v>246</v>
      </c>
      <c r="J43" s="46">
        <v>750</v>
      </c>
      <c r="K43" s="79" t="s">
        <v>66</v>
      </c>
      <c r="L43" s="85">
        <v>278</v>
      </c>
      <c r="M43" s="85" t="s">
        <v>247</v>
      </c>
      <c r="N43" s="58" t="s">
        <v>248</v>
      </c>
      <c r="O43" s="58" t="s">
        <v>32</v>
      </c>
      <c r="P43" s="58" t="s">
        <v>249</v>
      </c>
      <c r="Q43" s="117"/>
    </row>
    <row r="44" spans="1:17" s="9" customFormat="1" ht="120" customHeight="1">
      <c r="A44" s="39">
        <v>38</v>
      </c>
      <c r="B44" s="58" t="s">
        <v>250</v>
      </c>
      <c r="C44" s="58" t="s">
        <v>23</v>
      </c>
      <c r="D44" s="58" t="s">
        <v>24</v>
      </c>
      <c r="E44" s="58" t="s">
        <v>216</v>
      </c>
      <c r="F44" s="58" t="s">
        <v>251</v>
      </c>
      <c r="G44" s="47" t="s">
        <v>230</v>
      </c>
      <c r="H44" s="58" t="s">
        <v>218</v>
      </c>
      <c r="I44" s="58" t="s">
        <v>252</v>
      </c>
      <c r="J44" s="58">
        <v>98</v>
      </c>
      <c r="K44" s="79" t="s">
        <v>66</v>
      </c>
      <c r="L44" s="98">
        <v>230</v>
      </c>
      <c r="M44" s="98">
        <v>930</v>
      </c>
      <c r="N44" s="58" t="s">
        <v>253</v>
      </c>
      <c r="O44" s="58" t="s">
        <v>32</v>
      </c>
      <c r="P44" s="58" t="s">
        <v>254</v>
      </c>
      <c r="Q44" s="117"/>
    </row>
    <row r="45" spans="1:17" s="9" customFormat="1" ht="84.75" customHeight="1">
      <c r="A45" s="39">
        <v>39</v>
      </c>
      <c r="B45" s="58" t="s">
        <v>255</v>
      </c>
      <c r="C45" s="58" t="s">
        <v>23</v>
      </c>
      <c r="D45" s="58" t="s">
        <v>24</v>
      </c>
      <c r="E45" s="58" t="s">
        <v>256</v>
      </c>
      <c r="F45" s="58" t="s">
        <v>256</v>
      </c>
      <c r="G45" s="47" t="s">
        <v>230</v>
      </c>
      <c r="H45" s="58" t="s">
        <v>218</v>
      </c>
      <c r="I45" s="58" t="s">
        <v>257</v>
      </c>
      <c r="J45" s="58">
        <v>300</v>
      </c>
      <c r="K45" s="79" t="s">
        <v>66</v>
      </c>
      <c r="L45" s="98">
        <v>285</v>
      </c>
      <c r="M45" s="98">
        <v>1162</v>
      </c>
      <c r="N45" s="58" t="s">
        <v>258</v>
      </c>
      <c r="O45" s="58" t="s">
        <v>32</v>
      </c>
      <c r="P45" s="58" t="s">
        <v>259</v>
      </c>
      <c r="Q45" s="117"/>
    </row>
    <row r="46" spans="1:17" s="9" customFormat="1" ht="84" customHeight="1">
      <c r="A46" s="39">
        <v>40</v>
      </c>
      <c r="B46" s="58" t="s">
        <v>260</v>
      </c>
      <c r="C46" s="58" t="s">
        <v>23</v>
      </c>
      <c r="D46" s="58" t="s">
        <v>24</v>
      </c>
      <c r="E46" s="58" t="s">
        <v>216</v>
      </c>
      <c r="F46" s="58" t="s">
        <v>261</v>
      </c>
      <c r="G46" s="47" t="s">
        <v>230</v>
      </c>
      <c r="H46" s="58" t="s">
        <v>218</v>
      </c>
      <c r="I46" s="58" t="s">
        <v>262</v>
      </c>
      <c r="J46" s="58">
        <v>980</v>
      </c>
      <c r="K46" s="79" t="s">
        <v>66</v>
      </c>
      <c r="L46" s="98">
        <v>276</v>
      </c>
      <c r="M46" s="98">
        <v>1058</v>
      </c>
      <c r="N46" s="58" t="s">
        <v>263</v>
      </c>
      <c r="O46" s="58" t="s">
        <v>32</v>
      </c>
      <c r="P46" s="58" t="s">
        <v>264</v>
      </c>
      <c r="Q46" s="117"/>
    </row>
    <row r="47" spans="1:17" s="10" customFormat="1" ht="72">
      <c r="A47" s="39">
        <v>41</v>
      </c>
      <c r="B47" s="58" t="s">
        <v>265</v>
      </c>
      <c r="C47" s="58" t="s">
        <v>266</v>
      </c>
      <c r="D47" s="58" t="s">
        <v>24</v>
      </c>
      <c r="E47" s="58" t="s">
        <v>216</v>
      </c>
      <c r="F47" s="58" t="s">
        <v>267</v>
      </c>
      <c r="G47" s="47" t="s">
        <v>268</v>
      </c>
      <c r="H47" s="58" t="s">
        <v>218</v>
      </c>
      <c r="I47" s="58" t="s">
        <v>269</v>
      </c>
      <c r="J47" s="58">
        <v>500</v>
      </c>
      <c r="K47" s="79" t="s">
        <v>66</v>
      </c>
      <c r="L47" s="98">
        <v>30</v>
      </c>
      <c r="M47" s="98">
        <v>135</v>
      </c>
      <c r="N47" s="58" t="s">
        <v>270</v>
      </c>
      <c r="O47" s="58" t="s">
        <v>32</v>
      </c>
      <c r="P47" s="58" t="s">
        <v>271</v>
      </c>
      <c r="Q47" s="118"/>
    </row>
    <row r="48" spans="1:17" s="11" customFormat="1" ht="129" customHeight="1">
      <c r="A48" s="60">
        <v>42</v>
      </c>
      <c r="B48" s="61" t="s">
        <v>272</v>
      </c>
      <c r="C48" s="61" t="s">
        <v>144</v>
      </c>
      <c r="D48" s="61" t="s">
        <v>24</v>
      </c>
      <c r="E48" s="61" t="s">
        <v>273</v>
      </c>
      <c r="F48" s="61" t="s">
        <v>274</v>
      </c>
      <c r="G48" s="47" t="s">
        <v>268</v>
      </c>
      <c r="H48" s="61" t="s">
        <v>275</v>
      </c>
      <c r="I48" s="61" t="s">
        <v>276</v>
      </c>
      <c r="J48" s="61">
        <v>6900</v>
      </c>
      <c r="K48" s="61" t="s">
        <v>277</v>
      </c>
      <c r="L48" s="99">
        <v>307</v>
      </c>
      <c r="M48" s="99">
        <v>9740</v>
      </c>
      <c r="N48" s="61" t="s">
        <v>278</v>
      </c>
      <c r="O48" s="61" t="s">
        <v>32</v>
      </c>
      <c r="P48" s="61" t="s">
        <v>279</v>
      </c>
      <c r="Q48" s="61"/>
    </row>
    <row r="49" spans="1:17" s="11" customFormat="1" ht="111.75" customHeight="1">
      <c r="A49" s="39">
        <v>43</v>
      </c>
      <c r="B49" s="58" t="s">
        <v>280</v>
      </c>
      <c r="C49" s="58" t="s">
        <v>144</v>
      </c>
      <c r="D49" s="58" t="s">
        <v>24</v>
      </c>
      <c r="E49" s="58" t="s">
        <v>273</v>
      </c>
      <c r="F49" s="58" t="s">
        <v>281</v>
      </c>
      <c r="G49" s="47" t="s">
        <v>268</v>
      </c>
      <c r="H49" s="58" t="s">
        <v>275</v>
      </c>
      <c r="I49" s="58" t="s">
        <v>282</v>
      </c>
      <c r="J49" s="58">
        <v>2489.38</v>
      </c>
      <c r="K49" s="58" t="s">
        <v>277</v>
      </c>
      <c r="L49" s="98">
        <v>407</v>
      </c>
      <c r="M49" s="98">
        <v>1621</v>
      </c>
      <c r="N49" s="58" t="s">
        <v>283</v>
      </c>
      <c r="O49" s="58" t="s">
        <v>32</v>
      </c>
      <c r="P49" s="58" t="s">
        <v>284</v>
      </c>
      <c r="Q49" s="118"/>
    </row>
    <row r="50" spans="1:17" s="11" customFormat="1" ht="94.5" customHeight="1">
      <c r="A50" s="39">
        <v>44</v>
      </c>
      <c r="B50" s="58" t="s">
        <v>285</v>
      </c>
      <c r="C50" s="58" t="s">
        <v>144</v>
      </c>
      <c r="D50" s="58" t="s">
        <v>24</v>
      </c>
      <c r="E50" s="58" t="s">
        <v>273</v>
      </c>
      <c r="F50" s="58" t="s">
        <v>286</v>
      </c>
      <c r="G50" s="47" t="s">
        <v>287</v>
      </c>
      <c r="H50" s="58" t="s">
        <v>275</v>
      </c>
      <c r="I50" s="58" t="s">
        <v>288</v>
      </c>
      <c r="J50" s="58">
        <v>600</v>
      </c>
      <c r="K50" s="58" t="s">
        <v>277</v>
      </c>
      <c r="L50" s="98">
        <v>206</v>
      </c>
      <c r="M50" s="98">
        <v>854</v>
      </c>
      <c r="N50" s="58" t="s">
        <v>289</v>
      </c>
      <c r="O50" s="58" t="s">
        <v>32</v>
      </c>
      <c r="P50" s="58" t="s">
        <v>290</v>
      </c>
      <c r="Q50" s="58"/>
    </row>
    <row r="51" spans="1:17" s="12" customFormat="1" ht="91.5" customHeight="1">
      <c r="A51" s="39">
        <v>45</v>
      </c>
      <c r="B51" s="58" t="s">
        <v>291</v>
      </c>
      <c r="C51" s="58" t="s">
        <v>144</v>
      </c>
      <c r="D51" s="58" t="s">
        <v>24</v>
      </c>
      <c r="E51" s="58" t="s">
        <v>273</v>
      </c>
      <c r="F51" s="58" t="s">
        <v>292</v>
      </c>
      <c r="G51" s="47" t="s">
        <v>287</v>
      </c>
      <c r="H51" s="58" t="s">
        <v>275</v>
      </c>
      <c r="I51" s="58" t="s">
        <v>293</v>
      </c>
      <c r="J51" s="58">
        <v>200</v>
      </c>
      <c r="K51" s="58" t="s">
        <v>277</v>
      </c>
      <c r="L51" s="98">
        <v>300</v>
      </c>
      <c r="M51" s="98">
        <v>1170</v>
      </c>
      <c r="N51" s="58" t="s">
        <v>294</v>
      </c>
      <c r="O51" s="58" t="s">
        <v>32</v>
      </c>
      <c r="P51" s="58" t="s">
        <v>290</v>
      </c>
      <c r="Q51" s="58"/>
    </row>
    <row r="52" spans="1:17" s="10" customFormat="1" ht="105.75" customHeight="1">
      <c r="A52" s="39">
        <v>46</v>
      </c>
      <c r="B52" s="58" t="s">
        <v>295</v>
      </c>
      <c r="C52" s="58" t="s">
        <v>144</v>
      </c>
      <c r="D52" s="58" t="s">
        <v>24</v>
      </c>
      <c r="E52" s="58" t="s">
        <v>273</v>
      </c>
      <c r="F52" s="58" t="s">
        <v>292</v>
      </c>
      <c r="G52" s="47" t="s">
        <v>287</v>
      </c>
      <c r="H52" s="58" t="s">
        <v>275</v>
      </c>
      <c r="I52" s="58" t="s">
        <v>296</v>
      </c>
      <c r="J52" s="58">
        <v>400</v>
      </c>
      <c r="K52" s="58" t="s">
        <v>277</v>
      </c>
      <c r="L52" s="98">
        <v>300</v>
      </c>
      <c r="M52" s="98">
        <v>1170</v>
      </c>
      <c r="N52" s="58" t="s">
        <v>297</v>
      </c>
      <c r="O52" s="58" t="s">
        <v>32</v>
      </c>
      <c r="P52" s="58" t="s">
        <v>290</v>
      </c>
      <c r="Q52" s="119"/>
    </row>
    <row r="53" spans="1:17" s="12" customFormat="1" ht="138" customHeight="1">
      <c r="A53" s="39">
        <v>47</v>
      </c>
      <c r="B53" s="58" t="s">
        <v>298</v>
      </c>
      <c r="C53" s="58" t="s">
        <v>144</v>
      </c>
      <c r="D53" s="58" t="s">
        <v>24</v>
      </c>
      <c r="E53" s="58" t="s">
        <v>273</v>
      </c>
      <c r="F53" s="58" t="s">
        <v>299</v>
      </c>
      <c r="G53" s="47" t="s">
        <v>268</v>
      </c>
      <c r="H53" s="58" t="s">
        <v>275</v>
      </c>
      <c r="I53" s="58" t="s">
        <v>300</v>
      </c>
      <c r="J53" s="58">
        <v>3000</v>
      </c>
      <c r="K53" s="58" t="s">
        <v>277</v>
      </c>
      <c r="L53" s="98">
        <v>285</v>
      </c>
      <c r="M53" s="98">
        <v>1075</v>
      </c>
      <c r="N53" s="58" t="s">
        <v>301</v>
      </c>
      <c r="O53" s="58" t="s">
        <v>32</v>
      </c>
      <c r="P53" s="58" t="s">
        <v>302</v>
      </c>
      <c r="Q53" s="118"/>
    </row>
    <row r="54" spans="1:17" s="13" customFormat="1" ht="96" customHeight="1">
      <c r="A54" s="39">
        <v>48</v>
      </c>
      <c r="B54" s="46" t="s">
        <v>303</v>
      </c>
      <c r="C54" s="62" t="s">
        <v>23</v>
      </c>
      <c r="D54" s="62" t="s">
        <v>24</v>
      </c>
      <c r="E54" s="46" t="s">
        <v>273</v>
      </c>
      <c r="F54" s="46" t="s">
        <v>304</v>
      </c>
      <c r="G54" s="47" t="s">
        <v>305</v>
      </c>
      <c r="H54" s="58" t="s">
        <v>275</v>
      </c>
      <c r="I54" s="100" t="s">
        <v>306</v>
      </c>
      <c r="J54" s="101">
        <v>298</v>
      </c>
      <c r="K54" s="63" t="s">
        <v>30</v>
      </c>
      <c r="L54" s="85">
        <v>801</v>
      </c>
      <c r="M54" s="85">
        <v>3514</v>
      </c>
      <c r="N54" s="59" t="s">
        <v>307</v>
      </c>
      <c r="O54" s="62" t="s">
        <v>32</v>
      </c>
      <c r="P54" s="59" t="s">
        <v>308</v>
      </c>
      <c r="Q54" s="46"/>
    </row>
    <row r="55" spans="1:17" s="13" customFormat="1" ht="120.75" customHeight="1">
      <c r="A55" s="39">
        <v>49</v>
      </c>
      <c r="B55" s="46" t="s">
        <v>309</v>
      </c>
      <c r="C55" s="46" t="s">
        <v>23</v>
      </c>
      <c r="D55" s="46" t="s">
        <v>24</v>
      </c>
      <c r="E55" s="46" t="s">
        <v>273</v>
      </c>
      <c r="F55" s="46" t="s">
        <v>310</v>
      </c>
      <c r="G55" s="47" t="s">
        <v>305</v>
      </c>
      <c r="H55" s="58" t="s">
        <v>275</v>
      </c>
      <c r="I55" s="102" t="s">
        <v>311</v>
      </c>
      <c r="J55" s="85">
        <v>150</v>
      </c>
      <c r="K55" s="59" t="s">
        <v>277</v>
      </c>
      <c r="L55" s="85">
        <v>481</v>
      </c>
      <c r="M55" s="85">
        <v>1951</v>
      </c>
      <c r="N55" s="59" t="s">
        <v>312</v>
      </c>
      <c r="O55" s="46" t="s">
        <v>32</v>
      </c>
      <c r="P55" s="59" t="s">
        <v>313</v>
      </c>
      <c r="Q55" s="46"/>
    </row>
    <row r="56" spans="1:17" s="9" customFormat="1" ht="112.5" customHeight="1">
      <c r="A56" s="39">
        <v>50</v>
      </c>
      <c r="B56" s="58" t="s">
        <v>314</v>
      </c>
      <c r="C56" s="58" t="s">
        <v>23</v>
      </c>
      <c r="D56" s="58" t="s">
        <v>24</v>
      </c>
      <c r="E56" s="58" t="s">
        <v>315</v>
      </c>
      <c r="F56" s="58" t="s">
        <v>316</v>
      </c>
      <c r="G56" s="47" t="s">
        <v>230</v>
      </c>
      <c r="H56" s="58" t="s">
        <v>317</v>
      </c>
      <c r="I56" s="40" t="s">
        <v>318</v>
      </c>
      <c r="J56" s="40">
        <v>1120</v>
      </c>
      <c r="K56" s="79" t="s">
        <v>30</v>
      </c>
      <c r="L56" s="73">
        <v>541</v>
      </c>
      <c r="M56" s="40">
        <v>2008</v>
      </c>
      <c r="N56" s="59" t="s">
        <v>319</v>
      </c>
      <c r="O56" s="58" t="s">
        <v>32</v>
      </c>
      <c r="P56" s="59" t="s">
        <v>320</v>
      </c>
      <c r="Q56" s="120"/>
    </row>
    <row r="57" spans="1:17" s="14" customFormat="1" ht="88.5" customHeight="1">
      <c r="A57" s="39">
        <v>51</v>
      </c>
      <c r="B57" s="45" t="s">
        <v>321</v>
      </c>
      <c r="C57" s="58" t="s">
        <v>23</v>
      </c>
      <c r="D57" s="45" t="s">
        <v>24</v>
      </c>
      <c r="E57" s="40" t="s">
        <v>322</v>
      </c>
      <c r="F57" s="45" t="s">
        <v>323</v>
      </c>
      <c r="G57" s="47" t="s">
        <v>230</v>
      </c>
      <c r="H57" s="45" t="s">
        <v>324</v>
      </c>
      <c r="I57" s="45" t="s">
        <v>325</v>
      </c>
      <c r="J57" s="45">
        <v>350</v>
      </c>
      <c r="K57" s="79" t="s">
        <v>66</v>
      </c>
      <c r="L57" s="75">
        <v>283</v>
      </c>
      <c r="M57" s="45">
        <v>1043</v>
      </c>
      <c r="N57" s="59" t="s">
        <v>326</v>
      </c>
      <c r="O57" s="45" t="s">
        <v>32</v>
      </c>
      <c r="P57" s="59" t="s">
        <v>327</v>
      </c>
      <c r="Q57" s="121"/>
    </row>
    <row r="58" spans="1:17" s="14" customFormat="1" ht="99.75" customHeight="1">
      <c r="A58" s="39">
        <v>52</v>
      </c>
      <c r="B58" s="45" t="s">
        <v>328</v>
      </c>
      <c r="C58" s="58" t="s">
        <v>23</v>
      </c>
      <c r="D58" s="63" t="s">
        <v>60</v>
      </c>
      <c r="E58" s="40" t="s">
        <v>322</v>
      </c>
      <c r="F58" s="45" t="s">
        <v>329</v>
      </c>
      <c r="G58" s="47" t="s">
        <v>230</v>
      </c>
      <c r="H58" s="45" t="s">
        <v>324</v>
      </c>
      <c r="I58" s="103" t="s">
        <v>330</v>
      </c>
      <c r="J58" s="45">
        <v>400</v>
      </c>
      <c r="K58" s="79" t="s">
        <v>66</v>
      </c>
      <c r="L58" s="75">
        <v>196</v>
      </c>
      <c r="M58" s="45">
        <v>780</v>
      </c>
      <c r="N58" s="59" t="s">
        <v>331</v>
      </c>
      <c r="O58" s="45" t="s">
        <v>32</v>
      </c>
      <c r="P58" s="59" t="s">
        <v>332</v>
      </c>
      <c r="Q58" s="121"/>
    </row>
    <row r="59" spans="1:17" s="15" customFormat="1" ht="69" customHeight="1">
      <c r="A59" s="39">
        <v>53</v>
      </c>
      <c r="B59" s="40" t="s">
        <v>333</v>
      </c>
      <c r="C59" s="58" t="s">
        <v>23</v>
      </c>
      <c r="D59" s="40" t="s">
        <v>24</v>
      </c>
      <c r="E59" s="40" t="s">
        <v>322</v>
      </c>
      <c r="F59" s="40" t="s">
        <v>334</v>
      </c>
      <c r="G59" s="47" t="s">
        <v>230</v>
      </c>
      <c r="H59" s="40" t="s">
        <v>324</v>
      </c>
      <c r="I59" s="40" t="s">
        <v>335</v>
      </c>
      <c r="J59" s="40">
        <v>60</v>
      </c>
      <c r="K59" s="79" t="s">
        <v>66</v>
      </c>
      <c r="L59" s="73">
        <v>320</v>
      </c>
      <c r="M59" s="73">
        <v>1207</v>
      </c>
      <c r="N59" s="59" t="s">
        <v>336</v>
      </c>
      <c r="O59" s="57" t="s">
        <v>32</v>
      </c>
      <c r="P59" s="59" t="s">
        <v>337</v>
      </c>
      <c r="Q59" s="92"/>
    </row>
    <row r="60" spans="1:17" s="15" customFormat="1" ht="91.5" customHeight="1">
      <c r="A60" s="39">
        <v>54</v>
      </c>
      <c r="B60" s="64" t="s">
        <v>338</v>
      </c>
      <c r="C60" s="41" t="s">
        <v>339</v>
      </c>
      <c r="D60" s="40" t="s">
        <v>24</v>
      </c>
      <c r="E60" s="40" t="s">
        <v>322</v>
      </c>
      <c r="F60" s="40" t="s">
        <v>340</v>
      </c>
      <c r="G60" s="47" t="s">
        <v>230</v>
      </c>
      <c r="H60" s="40" t="s">
        <v>324</v>
      </c>
      <c r="I60" s="104" t="s">
        <v>341</v>
      </c>
      <c r="J60" s="40">
        <v>614.55</v>
      </c>
      <c r="K60" s="79" t="s">
        <v>66</v>
      </c>
      <c r="L60" s="73">
        <v>460</v>
      </c>
      <c r="M60" s="73">
        <v>1588</v>
      </c>
      <c r="N60" s="59" t="s">
        <v>342</v>
      </c>
      <c r="O60" s="57" t="s">
        <v>343</v>
      </c>
      <c r="P60" s="59" t="s">
        <v>344</v>
      </c>
      <c r="Q60" s="92"/>
    </row>
    <row r="61" spans="1:17" ht="69" customHeight="1">
      <c r="A61" s="39">
        <v>55</v>
      </c>
      <c r="B61" s="64" t="s">
        <v>345</v>
      </c>
      <c r="C61" s="41" t="s">
        <v>339</v>
      </c>
      <c r="D61" s="41" t="s">
        <v>24</v>
      </c>
      <c r="E61" s="40" t="s">
        <v>322</v>
      </c>
      <c r="F61" s="40" t="s">
        <v>340</v>
      </c>
      <c r="G61" s="47" t="s">
        <v>230</v>
      </c>
      <c r="H61" s="40" t="s">
        <v>324</v>
      </c>
      <c r="I61" s="104" t="s">
        <v>346</v>
      </c>
      <c r="J61" s="40">
        <v>322</v>
      </c>
      <c r="K61" s="79" t="s">
        <v>66</v>
      </c>
      <c r="L61" s="73">
        <v>460</v>
      </c>
      <c r="M61" s="73">
        <v>1588</v>
      </c>
      <c r="N61" s="59" t="s">
        <v>347</v>
      </c>
      <c r="O61" s="57" t="s">
        <v>343</v>
      </c>
      <c r="P61" s="59" t="s">
        <v>348</v>
      </c>
      <c r="Q61" s="106"/>
    </row>
    <row r="62" spans="1:17" ht="69" customHeight="1">
      <c r="A62" s="39">
        <v>56</v>
      </c>
      <c r="B62" s="40" t="s">
        <v>349</v>
      </c>
      <c r="C62" s="41" t="s">
        <v>339</v>
      </c>
      <c r="D62" s="41" t="s">
        <v>24</v>
      </c>
      <c r="E62" s="40" t="s">
        <v>322</v>
      </c>
      <c r="F62" s="40" t="s">
        <v>340</v>
      </c>
      <c r="G62" s="47" t="s">
        <v>230</v>
      </c>
      <c r="H62" s="40" t="s">
        <v>324</v>
      </c>
      <c r="I62" s="104" t="s">
        <v>350</v>
      </c>
      <c r="J62" s="40">
        <v>160</v>
      </c>
      <c r="K62" s="79" t="s">
        <v>66</v>
      </c>
      <c r="L62" s="73">
        <v>460</v>
      </c>
      <c r="M62" s="73">
        <v>1588</v>
      </c>
      <c r="N62" s="59" t="s">
        <v>342</v>
      </c>
      <c r="O62" s="57" t="s">
        <v>343</v>
      </c>
      <c r="P62" s="59" t="s">
        <v>344</v>
      </c>
      <c r="Q62" s="106"/>
    </row>
    <row r="63" spans="1:17" s="16" customFormat="1" ht="69" customHeight="1">
      <c r="A63" s="39">
        <v>57</v>
      </c>
      <c r="B63" s="47" t="s">
        <v>351</v>
      </c>
      <c r="C63" s="47" t="s">
        <v>24</v>
      </c>
      <c r="D63" s="47" t="s">
        <v>24</v>
      </c>
      <c r="E63" s="47" t="s">
        <v>352</v>
      </c>
      <c r="F63" s="47" t="s">
        <v>353</v>
      </c>
      <c r="G63" s="47" t="s">
        <v>230</v>
      </c>
      <c r="H63" s="47" t="s">
        <v>324</v>
      </c>
      <c r="I63" s="105" t="s">
        <v>354</v>
      </c>
      <c r="J63" s="47">
        <v>200</v>
      </c>
      <c r="K63" s="79" t="s">
        <v>66</v>
      </c>
      <c r="L63" s="47">
        <v>297</v>
      </c>
      <c r="M63" s="47">
        <v>1143</v>
      </c>
      <c r="N63" s="59" t="s">
        <v>355</v>
      </c>
      <c r="O63" s="57" t="s">
        <v>343</v>
      </c>
      <c r="P63" s="59" t="s">
        <v>356</v>
      </c>
      <c r="Q63" s="122"/>
    </row>
    <row r="64" spans="1:17" ht="69" customHeight="1">
      <c r="A64" s="39">
        <v>58</v>
      </c>
      <c r="B64" s="47" t="s">
        <v>357</v>
      </c>
      <c r="C64" s="47" t="s">
        <v>24</v>
      </c>
      <c r="D64" s="47" t="s">
        <v>24</v>
      </c>
      <c r="E64" s="47" t="s">
        <v>322</v>
      </c>
      <c r="F64" s="47" t="s">
        <v>358</v>
      </c>
      <c r="G64" s="47" t="s">
        <v>230</v>
      </c>
      <c r="H64" s="47" t="s">
        <v>324</v>
      </c>
      <c r="I64" s="105" t="s">
        <v>359</v>
      </c>
      <c r="J64" s="47">
        <v>55</v>
      </c>
      <c r="K64" s="79" t="s">
        <v>66</v>
      </c>
      <c r="L64" s="47">
        <v>392</v>
      </c>
      <c r="M64" s="47">
        <v>1559</v>
      </c>
      <c r="N64" s="59" t="s">
        <v>360</v>
      </c>
      <c r="O64" s="45" t="s">
        <v>32</v>
      </c>
      <c r="P64" s="59" t="s">
        <v>361</v>
      </c>
      <c r="Q64" s="50"/>
    </row>
    <row r="65" spans="1:17" s="16" customFormat="1" ht="88.5" customHeight="1">
      <c r="A65" s="39">
        <v>59</v>
      </c>
      <c r="B65" s="47" t="s">
        <v>362</v>
      </c>
      <c r="C65" s="47" t="s">
        <v>24</v>
      </c>
      <c r="D65" s="47" t="s">
        <v>24</v>
      </c>
      <c r="E65" s="47" t="s">
        <v>352</v>
      </c>
      <c r="F65" s="47" t="s">
        <v>363</v>
      </c>
      <c r="G65" s="47" t="s">
        <v>230</v>
      </c>
      <c r="H65" s="47" t="s">
        <v>324</v>
      </c>
      <c r="I65" s="105" t="s">
        <v>364</v>
      </c>
      <c r="J65" s="47">
        <v>97</v>
      </c>
      <c r="K65" s="79" t="s">
        <v>66</v>
      </c>
      <c r="L65" s="47">
        <v>258</v>
      </c>
      <c r="M65" s="47">
        <v>966</v>
      </c>
      <c r="N65" s="59" t="s">
        <v>365</v>
      </c>
      <c r="O65" s="57" t="s">
        <v>343</v>
      </c>
      <c r="P65" s="59" t="s">
        <v>366</v>
      </c>
      <c r="Q65" s="122"/>
    </row>
    <row r="66" spans="1:17" ht="69" customHeight="1">
      <c r="A66" s="39">
        <v>60</v>
      </c>
      <c r="B66" s="40" t="s">
        <v>367</v>
      </c>
      <c r="C66" s="41" t="s">
        <v>23</v>
      </c>
      <c r="D66" s="40" t="s">
        <v>24</v>
      </c>
      <c r="E66" s="40" t="s">
        <v>322</v>
      </c>
      <c r="F66" s="40" t="s">
        <v>368</v>
      </c>
      <c r="G66" s="47" t="s">
        <v>230</v>
      </c>
      <c r="H66" s="40" t="s">
        <v>324</v>
      </c>
      <c r="I66" s="104" t="s">
        <v>369</v>
      </c>
      <c r="J66" s="40">
        <v>300</v>
      </c>
      <c r="K66" s="79" t="s">
        <v>66</v>
      </c>
      <c r="L66" s="73">
        <v>416</v>
      </c>
      <c r="M66" s="40">
        <v>1571</v>
      </c>
      <c r="N66" s="59" t="s">
        <v>370</v>
      </c>
      <c r="O66" s="57" t="s">
        <v>32</v>
      </c>
      <c r="P66" s="59" t="s">
        <v>371</v>
      </c>
      <c r="Q66" s="92"/>
    </row>
    <row r="67" spans="1:17" s="17" customFormat="1" ht="88.5" customHeight="1">
      <c r="A67" s="39">
        <v>61</v>
      </c>
      <c r="B67" s="46" t="s">
        <v>372</v>
      </c>
      <c r="C67" s="46" t="s">
        <v>23</v>
      </c>
      <c r="D67" s="46" t="s">
        <v>24</v>
      </c>
      <c r="E67" s="46" t="s">
        <v>373</v>
      </c>
      <c r="F67" s="46" t="s">
        <v>374</v>
      </c>
      <c r="G67" s="47" t="s">
        <v>230</v>
      </c>
      <c r="H67" s="46" t="s">
        <v>375</v>
      </c>
      <c r="I67" s="46" t="s">
        <v>376</v>
      </c>
      <c r="J67" s="46">
        <v>1530.4</v>
      </c>
      <c r="K67" s="79" t="s">
        <v>66</v>
      </c>
      <c r="L67" s="46">
        <v>297</v>
      </c>
      <c r="M67" s="46">
        <v>1215</v>
      </c>
      <c r="N67" s="59" t="s">
        <v>377</v>
      </c>
      <c r="O67" s="46" t="s">
        <v>32</v>
      </c>
      <c r="P67" s="59" t="s">
        <v>378</v>
      </c>
      <c r="Q67" s="46"/>
    </row>
    <row r="68" spans="1:17" s="17" customFormat="1" ht="60" customHeight="1">
      <c r="A68" s="39">
        <v>62</v>
      </c>
      <c r="B68" s="46" t="s">
        <v>379</v>
      </c>
      <c r="C68" s="46" t="s">
        <v>23</v>
      </c>
      <c r="D68" s="46" t="s">
        <v>24</v>
      </c>
      <c r="E68" s="46" t="s">
        <v>373</v>
      </c>
      <c r="F68" s="46" t="s">
        <v>380</v>
      </c>
      <c r="G68" s="47" t="s">
        <v>230</v>
      </c>
      <c r="H68" s="46" t="s">
        <v>375</v>
      </c>
      <c r="I68" s="46" t="s">
        <v>381</v>
      </c>
      <c r="J68" s="46">
        <v>1000</v>
      </c>
      <c r="K68" s="79" t="s">
        <v>66</v>
      </c>
      <c r="L68" s="46">
        <v>640</v>
      </c>
      <c r="M68" s="46">
        <v>3130</v>
      </c>
      <c r="N68" s="59" t="s">
        <v>382</v>
      </c>
      <c r="O68" s="46" t="s">
        <v>32</v>
      </c>
      <c r="P68" s="59" t="s">
        <v>383</v>
      </c>
      <c r="Q68" s="46"/>
    </row>
    <row r="69" spans="1:17" s="17" customFormat="1" ht="79.5" customHeight="1">
      <c r="A69" s="39">
        <v>63</v>
      </c>
      <c r="B69" s="46" t="s">
        <v>384</v>
      </c>
      <c r="C69" s="46" t="s">
        <v>23</v>
      </c>
      <c r="D69" s="46" t="s">
        <v>24</v>
      </c>
      <c r="E69" s="46" t="s">
        <v>373</v>
      </c>
      <c r="F69" s="46" t="s">
        <v>385</v>
      </c>
      <c r="G69" s="47" t="s">
        <v>230</v>
      </c>
      <c r="H69" s="46" t="s">
        <v>375</v>
      </c>
      <c r="I69" s="43" t="s">
        <v>386</v>
      </c>
      <c r="J69" s="46">
        <v>300</v>
      </c>
      <c r="K69" s="79" t="s">
        <v>66</v>
      </c>
      <c r="L69" s="46">
        <v>332</v>
      </c>
      <c r="M69" s="46">
        <v>1341</v>
      </c>
      <c r="N69" s="59" t="s">
        <v>387</v>
      </c>
      <c r="O69" s="46" t="s">
        <v>32</v>
      </c>
      <c r="P69" s="59" t="s">
        <v>388</v>
      </c>
      <c r="Q69" s="46"/>
    </row>
    <row r="70" spans="1:17" s="17" customFormat="1" ht="79.5" customHeight="1">
      <c r="A70" s="39">
        <v>64</v>
      </c>
      <c r="B70" s="46" t="s">
        <v>389</v>
      </c>
      <c r="C70" s="46" t="s">
        <v>23</v>
      </c>
      <c r="D70" s="46" t="s">
        <v>24</v>
      </c>
      <c r="E70" s="46" t="s">
        <v>373</v>
      </c>
      <c r="F70" s="46" t="s">
        <v>385</v>
      </c>
      <c r="G70" s="47" t="s">
        <v>230</v>
      </c>
      <c r="H70" s="46" t="s">
        <v>375</v>
      </c>
      <c r="I70" s="43" t="s">
        <v>390</v>
      </c>
      <c r="J70" s="46">
        <v>150</v>
      </c>
      <c r="K70" s="79" t="s">
        <v>66</v>
      </c>
      <c r="L70" s="46">
        <v>332</v>
      </c>
      <c r="M70" s="46">
        <v>1341</v>
      </c>
      <c r="N70" s="59" t="s">
        <v>387</v>
      </c>
      <c r="O70" s="46" t="s">
        <v>32</v>
      </c>
      <c r="P70" s="59" t="s">
        <v>388</v>
      </c>
      <c r="Q70" s="46"/>
    </row>
    <row r="71" spans="1:17" s="17" customFormat="1" ht="81.75" customHeight="1">
      <c r="A71" s="39">
        <v>65</v>
      </c>
      <c r="B71" s="46" t="s">
        <v>391</v>
      </c>
      <c r="C71" s="46" t="s">
        <v>23</v>
      </c>
      <c r="D71" s="46" t="s">
        <v>24</v>
      </c>
      <c r="E71" s="46" t="s">
        <v>373</v>
      </c>
      <c r="F71" s="46" t="s">
        <v>392</v>
      </c>
      <c r="G71" s="47" t="s">
        <v>230</v>
      </c>
      <c r="H71" s="46" t="s">
        <v>375</v>
      </c>
      <c r="I71" s="46" t="s">
        <v>393</v>
      </c>
      <c r="J71" s="46">
        <v>300</v>
      </c>
      <c r="K71" s="79" t="s">
        <v>66</v>
      </c>
      <c r="L71" s="46" t="s">
        <v>394</v>
      </c>
      <c r="M71" s="46" t="s">
        <v>395</v>
      </c>
      <c r="N71" s="59" t="s">
        <v>396</v>
      </c>
      <c r="O71" s="46" t="s">
        <v>32</v>
      </c>
      <c r="P71" s="59" t="s">
        <v>397</v>
      </c>
      <c r="Q71" s="46"/>
    </row>
    <row r="72" spans="1:17" s="17" customFormat="1" ht="87.75" customHeight="1">
      <c r="A72" s="39">
        <v>66</v>
      </c>
      <c r="B72" s="46" t="s">
        <v>398</v>
      </c>
      <c r="C72" s="46" t="s">
        <v>23</v>
      </c>
      <c r="D72" s="46" t="s">
        <v>24</v>
      </c>
      <c r="E72" s="46" t="s">
        <v>373</v>
      </c>
      <c r="F72" s="46" t="s">
        <v>399</v>
      </c>
      <c r="G72" s="47" t="s">
        <v>230</v>
      </c>
      <c r="H72" s="46" t="s">
        <v>375</v>
      </c>
      <c r="I72" s="46" t="s">
        <v>400</v>
      </c>
      <c r="J72" s="46">
        <v>60</v>
      </c>
      <c r="K72" s="79" t="s">
        <v>66</v>
      </c>
      <c r="L72" s="46">
        <v>275</v>
      </c>
      <c r="M72" s="46">
        <v>997</v>
      </c>
      <c r="N72" s="59" t="s">
        <v>401</v>
      </c>
      <c r="O72" s="45" t="s">
        <v>32</v>
      </c>
      <c r="P72" s="59" t="s">
        <v>402</v>
      </c>
      <c r="Q72" s="46"/>
    </row>
    <row r="73" spans="1:17" s="17" customFormat="1" ht="82.5" customHeight="1">
      <c r="A73" s="39">
        <v>67</v>
      </c>
      <c r="B73" s="46" t="s">
        <v>403</v>
      </c>
      <c r="C73" s="46" t="s">
        <v>23</v>
      </c>
      <c r="D73" s="46" t="s">
        <v>24</v>
      </c>
      <c r="E73" s="46" t="s">
        <v>373</v>
      </c>
      <c r="F73" s="46" t="s">
        <v>404</v>
      </c>
      <c r="G73" s="47" t="s">
        <v>230</v>
      </c>
      <c r="H73" s="46" t="s">
        <v>375</v>
      </c>
      <c r="I73" s="46" t="s">
        <v>405</v>
      </c>
      <c r="J73" s="46">
        <v>200</v>
      </c>
      <c r="K73" s="79" t="s">
        <v>66</v>
      </c>
      <c r="L73" s="46">
        <v>419</v>
      </c>
      <c r="M73" s="46">
        <v>1723</v>
      </c>
      <c r="N73" s="59" t="s">
        <v>406</v>
      </c>
      <c r="O73" s="46" t="s">
        <v>32</v>
      </c>
      <c r="P73" s="59" t="s">
        <v>407</v>
      </c>
      <c r="Q73" s="46"/>
    </row>
    <row r="74" spans="1:17" s="17" customFormat="1" ht="75" customHeight="1">
      <c r="A74" s="39">
        <v>68</v>
      </c>
      <c r="B74" s="46" t="s">
        <v>408</v>
      </c>
      <c r="C74" s="46" t="s">
        <v>23</v>
      </c>
      <c r="D74" s="46" t="s">
        <v>24</v>
      </c>
      <c r="E74" s="46" t="s">
        <v>373</v>
      </c>
      <c r="F74" s="46" t="s">
        <v>404</v>
      </c>
      <c r="G74" s="47" t="s">
        <v>230</v>
      </c>
      <c r="H74" s="46" t="s">
        <v>375</v>
      </c>
      <c r="I74" s="46" t="s">
        <v>409</v>
      </c>
      <c r="J74" s="46">
        <v>70</v>
      </c>
      <c r="K74" s="79" t="s">
        <v>66</v>
      </c>
      <c r="L74" s="46">
        <v>419</v>
      </c>
      <c r="M74" s="46">
        <v>1723</v>
      </c>
      <c r="N74" s="59" t="s">
        <v>410</v>
      </c>
      <c r="O74" s="45" t="s">
        <v>32</v>
      </c>
      <c r="P74" s="59" t="s">
        <v>407</v>
      </c>
      <c r="Q74" s="46"/>
    </row>
    <row r="75" spans="1:17" s="17" customFormat="1" ht="99.75" customHeight="1">
      <c r="A75" s="39">
        <v>69</v>
      </c>
      <c r="B75" s="46" t="s">
        <v>411</v>
      </c>
      <c r="C75" s="46" t="s">
        <v>23</v>
      </c>
      <c r="D75" s="46" t="s">
        <v>24</v>
      </c>
      <c r="E75" s="46" t="s">
        <v>373</v>
      </c>
      <c r="F75" s="46" t="s">
        <v>412</v>
      </c>
      <c r="G75" s="47" t="s">
        <v>230</v>
      </c>
      <c r="H75" s="46" t="s">
        <v>375</v>
      </c>
      <c r="I75" s="46" t="s">
        <v>413</v>
      </c>
      <c r="J75" s="46">
        <v>100</v>
      </c>
      <c r="K75" s="79" t="s">
        <v>66</v>
      </c>
      <c r="L75" s="46">
        <v>331</v>
      </c>
      <c r="M75" s="46">
        <v>1372</v>
      </c>
      <c r="N75" s="59" t="s">
        <v>414</v>
      </c>
      <c r="O75" s="46" t="s">
        <v>32</v>
      </c>
      <c r="P75" s="59" t="s">
        <v>415</v>
      </c>
      <c r="Q75" s="46"/>
    </row>
    <row r="76" spans="1:17" s="17" customFormat="1" ht="93.75" customHeight="1">
      <c r="A76" s="39">
        <v>70</v>
      </c>
      <c r="B76" s="46" t="s">
        <v>416</v>
      </c>
      <c r="C76" s="46" t="s">
        <v>144</v>
      </c>
      <c r="D76" s="46" t="s">
        <v>24</v>
      </c>
      <c r="E76" s="46" t="s">
        <v>373</v>
      </c>
      <c r="F76" s="46" t="s">
        <v>417</v>
      </c>
      <c r="G76" s="47" t="s">
        <v>230</v>
      </c>
      <c r="H76" s="46" t="s">
        <v>375</v>
      </c>
      <c r="I76" s="102" t="s">
        <v>418</v>
      </c>
      <c r="J76" s="46">
        <v>100</v>
      </c>
      <c r="K76" s="46" t="s">
        <v>30</v>
      </c>
      <c r="L76" s="46">
        <v>405</v>
      </c>
      <c r="M76" s="46">
        <v>1664</v>
      </c>
      <c r="N76" s="59" t="s">
        <v>419</v>
      </c>
      <c r="O76" s="46" t="s">
        <v>32</v>
      </c>
      <c r="P76" s="59" t="s">
        <v>420</v>
      </c>
      <c r="Q76" s="46"/>
    </row>
    <row r="77" spans="1:17" s="1" customFormat="1" ht="147.75" customHeight="1">
      <c r="A77" s="42">
        <v>71</v>
      </c>
      <c r="B77" s="64" t="s">
        <v>421</v>
      </c>
      <c r="C77" s="123" t="s">
        <v>422</v>
      </c>
      <c r="D77" s="123" t="s">
        <v>24</v>
      </c>
      <c r="E77" s="123" t="s">
        <v>423</v>
      </c>
      <c r="F77" s="123" t="s">
        <v>424</v>
      </c>
      <c r="G77" s="64" t="s">
        <v>230</v>
      </c>
      <c r="H77" s="123" t="s">
        <v>425</v>
      </c>
      <c r="I77" s="123" t="s">
        <v>426</v>
      </c>
      <c r="J77" s="123">
        <v>500</v>
      </c>
      <c r="K77" s="83" t="s">
        <v>66</v>
      </c>
      <c r="L77" s="123">
        <v>312</v>
      </c>
      <c r="M77" s="123">
        <v>1196</v>
      </c>
      <c r="N77" s="59" t="s">
        <v>427</v>
      </c>
      <c r="O77" s="123" t="s">
        <v>343</v>
      </c>
      <c r="P77" s="59" t="s">
        <v>428</v>
      </c>
      <c r="Q77" s="42"/>
    </row>
    <row r="78" spans="1:17" ht="112.5" customHeight="1">
      <c r="A78" s="39">
        <v>72</v>
      </c>
      <c r="B78" s="47" t="s">
        <v>429</v>
      </c>
      <c r="C78" s="57" t="s">
        <v>23</v>
      </c>
      <c r="D78" s="57" t="s">
        <v>24</v>
      </c>
      <c r="E78" s="57" t="s">
        <v>423</v>
      </c>
      <c r="F78" s="57" t="s">
        <v>430</v>
      </c>
      <c r="G78" s="47" t="s">
        <v>230</v>
      </c>
      <c r="H78" s="57" t="s">
        <v>425</v>
      </c>
      <c r="I78" s="47" t="s">
        <v>431</v>
      </c>
      <c r="J78" s="57">
        <v>450</v>
      </c>
      <c r="K78" s="57" t="s">
        <v>30</v>
      </c>
      <c r="L78" s="57">
        <v>286</v>
      </c>
      <c r="M78" s="57">
        <v>1206</v>
      </c>
      <c r="N78" s="59" t="s">
        <v>432</v>
      </c>
      <c r="O78" s="57" t="s">
        <v>343</v>
      </c>
      <c r="P78" s="59" t="s">
        <v>433</v>
      </c>
      <c r="Q78" s="120"/>
    </row>
    <row r="79" spans="1:17" ht="90" customHeight="1">
      <c r="A79" s="39">
        <v>73</v>
      </c>
      <c r="B79" s="47" t="s">
        <v>434</v>
      </c>
      <c r="C79" s="57" t="s">
        <v>23</v>
      </c>
      <c r="D79" s="57" t="s">
        <v>24</v>
      </c>
      <c r="E79" s="57" t="s">
        <v>423</v>
      </c>
      <c r="F79" s="57" t="s">
        <v>430</v>
      </c>
      <c r="G79" s="47" t="s">
        <v>230</v>
      </c>
      <c r="H79" s="57" t="s">
        <v>425</v>
      </c>
      <c r="I79" s="57" t="s">
        <v>435</v>
      </c>
      <c r="J79" s="57">
        <v>750</v>
      </c>
      <c r="K79" s="79" t="s">
        <v>66</v>
      </c>
      <c r="L79" s="57">
        <v>286</v>
      </c>
      <c r="M79" s="57">
        <v>1206</v>
      </c>
      <c r="N79" s="59" t="s">
        <v>432</v>
      </c>
      <c r="O79" s="57" t="s">
        <v>343</v>
      </c>
      <c r="P79" s="59" t="s">
        <v>433</v>
      </c>
      <c r="Q79" s="120"/>
    </row>
    <row r="80" spans="1:17" ht="108" customHeight="1">
      <c r="A80" s="39">
        <v>74</v>
      </c>
      <c r="B80" s="61" t="s">
        <v>436</v>
      </c>
      <c r="C80" s="58" t="s">
        <v>23</v>
      </c>
      <c r="D80" s="58" t="s">
        <v>24</v>
      </c>
      <c r="E80" s="58" t="s">
        <v>423</v>
      </c>
      <c r="F80" s="58" t="s">
        <v>430</v>
      </c>
      <c r="G80" s="47" t="s">
        <v>230</v>
      </c>
      <c r="H80" s="58" t="s">
        <v>425</v>
      </c>
      <c r="I80" s="58" t="s">
        <v>437</v>
      </c>
      <c r="J80" s="58">
        <v>1500</v>
      </c>
      <c r="K80" s="79" t="s">
        <v>66</v>
      </c>
      <c r="L80" s="58">
        <v>286</v>
      </c>
      <c r="M80" s="58">
        <v>1206</v>
      </c>
      <c r="N80" s="134" t="s">
        <v>432</v>
      </c>
      <c r="O80" s="57" t="s">
        <v>343</v>
      </c>
      <c r="P80" s="59" t="s">
        <v>433</v>
      </c>
      <c r="Q80" s="58"/>
    </row>
    <row r="81" spans="1:17" ht="129.75" customHeight="1">
      <c r="A81" s="39">
        <v>75</v>
      </c>
      <c r="B81" s="124" t="s">
        <v>438</v>
      </c>
      <c r="C81" s="58" t="s">
        <v>23</v>
      </c>
      <c r="D81" s="58" t="s">
        <v>24</v>
      </c>
      <c r="E81" s="58" t="s">
        <v>423</v>
      </c>
      <c r="F81" s="119" t="s">
        <v>439</v>
      </c>
      <c r="G81" s="47" t="s">
        <v>230</v>
      </c>
      <c r="H81" s="58" t="s">
        <v>425</v>
      </c>
      <c r="I81" s="135" t="s">
        <v>440</v>
      </c>
      <c r="J81" s="119">
        <v>1600</v>
      </c>
      <c r="K81" s="136" t="s">
        <v>30</v>
      </c>
      <c r="L81" s="137">
        <v>2612</v>
      </c>
      <c r="M81" s="137">
        <v>10615</v>
      </c>
      <c r="N81" s="134" t="s">
        <v>441</v>
      </c>
      <c r="O81" s="57" t="s">
        <v>343</v>
      </c>
      <c r="P81" s="59" t="s">
        <v>442</v>
      </c>
      <c r="Q81" s="137"/>
    </row>
    <row r="82" spans="1:17" s="18" customFormat="1" ht="79.5" customHeight="1">
      <c r="A82" s="39">
        <v>76</v>
      </c>
      <c r="B82" s="40" t="s">
        <v>443</v>
      </c>
      <c r="C82" s="40" t="s">
        <v>23</v>
      </c>
      <c r="D82" s="40" t="s">
        <v>24</v>
      </c>
      <c r="E82" s="40" t="s">
        <v>444</v>
      </c>
      <c r="F82" s="40" t="s">
        <v>445</v>
      </c>
      <c r="G82" s="47" t="s">
        <v>230</v>
      </c>
      <c r="H82" s="40" t="s">
        <v>446</v>
      </c>
      <c r="I82" s="104" t="s">
        <v>447</v>
      </c>
      <c r="J82" s="40">
        <v>600</v>
      </c>
      <c r="K82" s="79" t="s">
        <v>66</v>
      </c>
      <c r="L82" s="40">
        <v>231</v>
      </c>
      <c r="M82" s="40">
        <v>1168</v>
      </c>
      <c r="N82" s="40" t="s">
        <v>448</v>
      </c>
      <c r="O82" s="40" t="s">
        <v>32</v>
      </c>
      <c r="P82" s="45" t="s">
        <v>449</v>
      </c>
      <c r="Q82" s="164"/>
    </row>
    <row r="83" spans="1:17" s="18" customFormat="1" ht="99.75" customHeight="1">
      <c r="A83" s="39">
        <v>77</v>
      </c>
      <c r="B83" s="40" t="s">
        <v>450</v>
      </c>
      <c r="C83" s="40" t="s">
        <v>23</v>
      </c>
      <c r="D83" s="40" t="s">
        <v>24</v>
      </c>
      <c r="E83" s="40" t="s">
        <v>444</v>
      </c>
      <c r="F83" s="40" t="s">
        <v>451</v>
      </c>
      <c r="G83" s="47" t="s">
        <v>230</v>
      </c>
      <c r="H83" s="40" t="s">
        <v>446</v>
      </c>
      <c r="I83" s="104" t="s">
        <v>452</v>
      </c>
      <c r="J83" s="40">
        <v>200</v>
      </c>
      <c r="K83" s="79" t="s">
        <v>66</v>
      </c>
      <c r="L83" s="40">
        <v>483</v>
      </c>
      <c r="M83" s="40">
        <v>1896</v>
      </c>
      <c r="N83" s="104" t="s">
        <v>453</v>
      </c>
      <c r="O83" s="40" t="s">
        <v>32</v>
      </c>
      <c r="P83" s="57" t="s">
        <v>454</v>
      </c>
      <c r="Q83" s="164"/>
    </row>
    <row r="84" spans="1:18" s="18" customFormat="1" ht="90.75" customHeight="1">
      <c r="A84" s="39">
        <v>78</v>
      </c>
      <c r="B84" s="125" t="s">
        <v>455</v>
      </c>
      <c r="C84" s="40" t="s">
        <v>23</v>
      </c>
      <c r="D84" s="126" t="s">
        <v>24</v>
      </c>
      <c r="E84" s="126" t="s">
        <v>444</v>
      </c>
      <c r="F84" s="125" t="s">
        <v>456</v>
      </c>
      <c r="G84" s="47" t="s">
        <v>230</v>
      </c>
      <c r="H84" s="40" t="s">
        <v>446</v>
      </c>
      <c r="I84" s="104" t="s">
        <v>457</v>
      </c>
      <c r="J84" s="40">
        <v>160</v>
      </c>
      <c r="K84" s="79" t="s">
        <v>66</v>
      </c>
      <c r="L84" s="40" t="s">
        <v>458</v>
      </c>
      <c r="M84" s="40" t="s">
        <v>459</v>
      </c>
      <c r="N84" s="104" t="s">
        <v>460</v>
      </c>
      <c r="O84" s="40" t="s">
        <v>32</v>
      </c>
      <c r="P84" s="40" t="s">
        <v>461</v>
      </c>
      <c r="Q84" s="125"/>
      <c r="R84" s="12"/>
    </row>
    <row r="85" spans="1:17" s="19" customFormat="1" ht="93" customHeight="1">
      <c r="A85" s="39">
        <v>79</v>
      </c>
      <c r="B85" s="125" t="s">
        <v>462</v>
      </c>
      <c r="C85" s="40" t="s">
        <v>23</v>
      </c>
      <c r="D85" s="125" t="s">
        <v>24</v>
      </c>
      <c r="E85" s="125" t="s">
        <v>444</v>
      </c>
      <c r="F85" s="125" t="s">
        <v>463</v>
      </c>
      <c r="G85" s="47" t="s">
        <v>230</v>
      </c>
      <c r="H85" s="40" t="s">
        <v>446</v>
      </c>
      <c r="I85" s="125" t="s">
        <v>464</v>
      </c>
      <c r="J85" s="125">
        <v>200</v>
      </c>
      <c r="K85" s="79" t="s">
        <v>66</v>
      </c>
      <c r="L85" s="138">
        <v>435</v>
      </c>
      <c r="M85" s="138">
        <v>1750</v>
      </c>
      <c r="N85" s="104" t="s">
        <v>465</v>
      </c>
      <c r="O85" s="125" t="s">
        <v>32</v>
      </c>
      <c r="P85" s="40" t="s">
        <v>466</v>
      </c>
      <c r="Q85" s="165"/>
    </row>
    <row r="86" spans="1:17" s="20" customFormat="1" ht="79.5" customHeight="1">
      <c r="A86" s="39">
        <v>80</v>
      </c>
      <c r="B86" s="47" t="s">
        <v>467</v>
      </c>
      <c r="C86" s="47" t="s">
        <v>144</v>
      </c>
      <c r="D86" s="47" t="s">
        <v>24</v>
      </c>
      <c r="E86" s="40" t="s">
        <v>468</v>
      </c>
      <c r="F86" s="40" t="s">
        <v>469</v>
      </c>
      <c r="G86" s="47" t="s">
        <v>268</v>
      </c>
      <c r="H86" s="40" t="s">
        <v>470</v>
      </c>
      <c r="I86" s="47" t="s">
        <v>471</v>
      </c>
      <c r="J86" s="40">
        <v>200</v>
      </c>
      <c r="K86" s="79" t="s">
        <v>66</v>
      </c>
      <c r="L86" s="40">
        <v>183</v>
      </c>
      <c r="M86" s="40">
        <v>685</v>
      </c>
      <c r="N86" s="40" t="s">
        <v>472</v>
      </c>
      <c r="O86" s="57" t="s">
        <v>343</v>
      </c>
      <c r="P86" s="40" t="s">
        <v>473</v>
      </c>
      <c r="Q86" s="166"/>
    </row>
    <row r="87" spans="1:17" s="20" customFormat="1" ht="97.5" customHeight="1">
      <c r="A87" s="39">
        <v>81</v>
      </c>
      <c r="B87" s="47" t="s">
        <v>474</v>
      </c>
      <c r="C87" s="47" t="s">
        <v>144</v>
      </c>
      <c r="D87" s="47" t="s">
        <v>24</v>
      </c>
      <c r="E87" s="40" t="s">
        <v>468</v>
      </c>
      <c r="F87" s="40" t="s">
        <v>469</v>
      </c>
      <c r="G87" s="47" t="s">
        <v>268</v>
      </c>
      <c r="H87" s="40" t="s">
        <v>470</v>
      </c>
      <c r="I87" s="40" t="s">
        <v>475</v>
      </c>
      <c r="J87" s="40">
        <v>260</v>
      </c>
      <c r="K87" s="79" t="s">
        <v>66</v>
      </c>
      <c r="L87" s="40">
        <v>183</v>
      </c>
      <c r="M87" s="40">
        <v>685</v>
      </c>
      <c r="N87" s="40" t="s">
        <v>476</v>
      </c>
      <c r="O87" s="57" t="s">
        <v>343</v>
      </c>
      <c r="P87" s="40" t="s">
        <v>473</v>
      </c>
      <c r="Q87" s="166"/>
    </row>
    <row r="88" spans="1:17" s="20" customFormat="1" ht="87" customHeight="1">
      <c r="A88" s="39">
        <v>82</v>
      </c>
      <c r="B88" s="40" t="s">
        <v>477</v>
      </c>
      <c r="C88" s="41" t="s">
        <v>144</v>
      </c>
      <c r="D88" s="40" t="s">
        <v>24</v>
      </c>
      <c r="E88" s="40" t="s">
        <v>468</v>
      </c>
      <c r="F88" s="40" t="s">
        <v>478</v>
      </c>
      <c r="G88" s="47" t="s">
        <v>268</v>
      </c>
      <c r="H88" s="40" t="s">
        <v>470</v>
      </c>
      <c r="I88" s="40" t="s">
        <v>479</v>
      </c>
      <c r="J88" s="40">
        <v>140</v>
      </c>
      <c r="K88" s="79" t="s">
        <v>66</v>
      </c>
      <c r="L88" s="82">
        <v>404</v>
      </c>
      <c r="M88" s="50">
        <v>1524</v>
      </c>
      <c r="N88" s="40" t="s">
        <v>480</v>
      </c>
      <c r="O88" s="57" t="s">
        <v>32</v>
      </c>
      <c r="P88" s="139" t="s">
        <v>481</v>
      </c>
      <c r="Q88" s="166"/>
    </row>
    <row r="89" spans="1:17" s="20" customFormat="1" ht="75.75" customHeight="1">
      <c r="A89" s="39">
        <v>83</v>
      </c>
      <c r="B89" s="40" t="s">
        <v>482</v>
      </c>
      <c r="C89" s="41" t="s">
        <v>483</v>
      </c>
      <c r="D89" s="40" t="s">
        <v>24</v>
      </c>
      <c r="E89" s="40" t="s">
        <v>468</v>
      </c>
      <c r="F89" s="40" t="s">
        <v>484</v>
      </c>
      <c r="G89" s="47" t="s">
        <v>268</v>
      </c>
      <c r="H89" s="40" t="s">
        <v>470</v>
      </c>
      <c r="I89" s="40" t="s">
        <v>485</v>
      </c>
      <c r="J89" s="40">
        <v>160</v>
      </c>
      <c r="K89" s="79" t="s">
        <v>66</v>
      </c>
      <c r="L89" s="127">
        <v>379</v>
      </c>
      <c r="M89" s="127">
        <v>1480</v>
      </c>
      <c r="N89" s="40" t="s">
        <v>486</v>
      </c>
      <c r="O89" s="40" t="s">
        <v>32</v>
      </c>
      <c r="P89" s="40" t="s">
        <v>487</v>
      </c>
      <c r="Q89" s="166"/>
    </row>
    <row r="90" spans="1:17" s="20" customFormat="1" ht="75.75" customHeight="1">
      <c r="A90" s="39">
        <v>84</v>
      </c>
      <c r="B90" s="40" t="s">
        <v>488</v>
      </c>
      <c r="C90" s="41" t="s">
        <v>483</v>
      </c>
      <c r="D90" s="40" t="s">
        <v>24</v>
      </c>
      <c r="E90" s="40" t="s">
        <v>468</v>
      </c>
      <c r="F90" s="40" t="s">
        <v>484</v>
      </c>
      <c r="G90" s="47" t="s">
        <v>268</v>
      </c>
      <c r="H90" s="40" t="s">
        <v>470</v>
      </c>
      <c r="I90" s="40" t="s">
        <v>489</v>
      </c>
      <c r="J90" s="40">
        <v>220</v>
      </c>
      <c r="K90" s="79" t="s">
        <v>66</v>
      </c>
      <c r="L90" s="127">
        <v>379</v>
      </c>
      <c r="M90" s="127">
        <v>1480</v>
      </c>
      <c r="N90" s="40" t="s">
        <v>490</v>
      </c>
      <c r="O90" s="40" t="s">
        <v>32</v>
      </c>
      <c r="P90" s="40" t="s">
        <v>487</v>
      </c>
      <c r="Q90" s="166"/>
    </row>
    <row r="91" spans="1:17" s="20" customFormat="1" ht="100.5" customHeight="1">
      <c r="A91" s="39">
        <v>85</v>
      </c>
      <c r="B91" s="47" t="s">
        <v>491</v>
      </c>
      <c r="C91" s="47" t="s">
        <v>23</v>
      </c>
      <c r="D91" s="47" t="s">
        <v>24</v>
      </c>
      <c r="E91" s="40" t="s">
        <v>468</v>
      </c>
      <c r="F91" s="47" t="s">
        <v>492</v>
      </c>
      <c r="G91" s="47" t="s">
        <v>268</v>
      </c>
      <c r="H91" s="40" t="s">
        <v>470</v>
      </c>
      <c r="I91" s="105" t="s">
        <v>493</v>
      </c>
      <c r="J91" s="92">
        <v>100</v>
      </c>
      <c r="K91" s="79" t="s">
        <v>66</v>
      </c>
      <c r="L91" s="140">
        <v>275</v>
      </c>
      <c r="M91" s="140">
        <v>1011</v>
      </c>
      <c r="N91" s="47" t="s">
        <v>494</v>
      </c>
      <c r="O91" s="47" t="s">
        <v>343</v>
      </c>
      <c r="P91" s="40" t="s">
        <v>495</v>
      </c>
      <c r="Q91" s="166"/>
    </row>
    <row r="92" spans="1:17" s="20" customFormat="1" ht="75.75" customHeight="1">
      <c r="A92" s="39">
        <v>86</v>
      </c>
      <c r="B92" s="64" t="s">
        <v>496</v>
      </c>
      <c r="C92" s="47" t="s">
        <v>23</v>
      </c>
      <c r="D92" s="40" t="s">
        <v>24</v>
      </c>
      <c r="E92" s="40" t="s">
        <v>468</v>
      </c>
      <c r="F92" s="40" t="s">
        <v>497</v>
      </c>
      <c r="G92" s="47" t="s">
        <v>268</v>
      </c>
      <c r="H92" s="40" t="s">
        <v>470</v>
      </c>
      <c r="I92" s="50" t="s">
        <v>498</v>
      </c>
      <c r="J92" s="40">
        <v>300</v>
      </c>
      <c r="K92" s="79" t="s">
        <v>66</v>
      </c>
      <c r="L92" s="141">
        <v>166</v>
      </c>
      <c r="M92" s="141">
        <v>673</v>
      </c>
      <c r="N92" s="40" t="s">
        <v>499</v>
      </c>
      <c r="O92" s="136" t="s">
        <v>32</v>
      </c>
      <c r="P92" s="40" t="s">
        <v>500</v>
      </c>
      <c r="Q92" s="166"/>
    </row>
    <row r="93" spans="1:17" s="20" customFormat="1" ht="79.5" customHeight="1">
      <c r="A93" s="39">
        <v>87</v>
      </c>
      <c r="B93" s="64" t="s">
        <v>501</v>
      </c>
      <c r="C93" s="47" t="s">
        <v>23</v>
      </c>
      <c r="D93" s="40" t="s">
        <v>502</v>
      </c>
      <c r="E93" s="40" t="s">
        <v>468</v>
      </c>
      <c r="F93" s="40" t="s">
        <v>497</v>
      </c>
      <c r="G93" s="47" t="s">
        <v>268</v>
      </c>
      <c r="H93" s="40" t="s">
        <v>470</v>
      </c>
      <c r="I93" s="50" t="s">
        <v>503</v>
      </c>
      <c r="J93" s="40">
        <v>100</v>
      </c>
      <c r="K93" s="79" t="s">
        <v>66</v>
      </c>
      <c r="L93" s="141">
        <v>166</v>
      </c>
      <c r="M93" s="141">
        <v>673</v>
      </c>
      <c r="N93" s="40" t="s">
        <v>504</v>
      </c>
      <c r="O93" s="136" t="s">
        <v>32</v>
      </c>
      <c r="P93" s="40" t="s">
        <v>505</v>
      </c>
      <c r="Q93" s="166"/>
    </row>
    <row r="94" spans="1:17" s="21" customFormat="1" ht="69" customHeight="1">
      <c r="A94" s="39">
        <v>88</v>
      </c>
      <c r="B94" s="127" t="s">
        <v>506</v>
      </c>
      <c r="C94" s="47" t="s">
        <v>23</v>
      </c>
      <c r="D94" s="127" t="s">
        <v>24</v>
      </c>
      <c r="E94" s="127" t="s">
        <v>468</v>
      </c>
      <c r="F94" s="127" t="s">
        <v>507</v>
      </c>
      <c r="G94" s="47" t="s">
        <v>268</v>
      </c>
      <c r="H94" s="127" t="s">
        <v>470</v>
      </c>
      <c r="I94" s="127" t="s">
        <v>508</v>
      </c>
      <c r="J94" s="127">
        <v>100</v>
      </c>
      <c r="K94" s="79" t="s">
        <v>66</v>
      </c>
      <c r="L94" s="142">
        <v>333</v>
      </c>
      <c r="M94" s="143">
        <v>1208</v>
      </c>
      <c r="N94" s="40" t="s">
        <v>509</v>
      </c>
      <c r="O94" s="144" t="s">
        <v>32</v>
      </c>
      <c r="P94" s="40" t="s">
        <v>510</v>
      </c>
      <c r="Q94" s="167"/>
    </row>
    <row r="95" spans="1:17" s="21" customFormat="1" ht="69" customHeight="1">
      <c r="A95" s="39">
        <v>89</v>
      </c>
      <c r="B95" s="127" t="s">
        <v>511</v>
      </c>
      <c r="C95" s="47" t="s">
        <v>23</v>
      </c>
      <c r="D95" s="127" t="s">
        <v>24</v>
      </c>
      <c r="E95" s="127" t="s">
        <v>468</v>
      </c>
      <c r="F95" s="127" t="s">
        <v>507</v>
      </c>
      <c r="G95" s="47" t="s">
        <v>268</v>
      </c>
      <c r="H95" s="127" t="s">
        <v>470</v>
      </c>
      <c r="I95" s="127" t="s">
        <v>512</v>
      </c>
      <c r="J95" s="127">
        <v>90</v>
      </c>
      <c r="K95" s="79" t="s">
        <v>66</v>
      </c>
      <c r="L95" s="142">
        <v>333</v>
      </c>
      <c r="M95" s="143">
        <v>1208</v>
      </c>
      <c r="N95" s="40" t="s">
        <v>509</v>
      </c>
      <c r="O95" s="144" t="s">
        <v>32</v>
      </c>
      <c r="P95" s="40" t="s">
        <v>510</v>
      </c>
      <c r="Q95" s="167"/>
    </row>
    <row r="96" spans="1:17" s="21" customFormat="1" ht="57.75" customHeight="1">
      <c r="A96" s="39">
        <v>90</v>
      </c>
      <c r="B96" s="127" t="s">
        <v>513</v>
      </c>
      <c r="C96" s="47" t="s">
        <v>23</v>
      </c>
      <c r="D96" s="127" t="s">
        <v>24</v>
      </c>
      <c r="E96" s="127" t="s">
        <v>468</v>
      </c>
      <c r="F96" s="127" t="s">
        <v>514</v>
      </c>
      <c r="G96" s="47" t="s">
        <v>268</v>
      </c>
      <c r="H96" s="127" t="s">
        <v>470</v>
      </c>
      <c r="I96" s="127" t="s">
        <v>515</v>
      </c>
      <c r="J96" s="127">
        <v>30</v>
      </c>
      <c r="K96" s="79" t="s">
        <v>66</v>
      </c>
      <c r="L96" s="142">
        <v>235</v>
      </c>
      <c r="M96" s="143">
        <v>843</v>
      </c>
      <c r="N96" s="40" t="s">
        <v>516</v>
      </c>
      <c r="O96" s="145" t="s">
        <v>32</v>
      </c>
      <c r="P96" s="40" t="s">
        <v>517</v>
      </c>
      <c r="Q96" s="167"/>
    </row>
    <row r="97" spans="1:17" s="21" customFormat="1" ht="79.5" customHeight="1">
      <c r="A97" s="39">
        <v>91</v>
      </c>
      <c r="B97" s="127" t="s">
        <v>518</v>
      </c>
      <c r="C97" s="47" t="s">
        <v>23</v>
      </c>
      <c r="D97" s="127" t="s">
        <v>24</v>
      </c>
      <c r="E97" s="127" t="s">
        <v>468</v>
      </c>
      <c r="F97" s="127" t="s">
        <v>514</v>
      </c>
      <c r="G97" s="47" t="s">
        <v>268</v>
      </c>
      <c r="H97" s="127" t="s">
        <v>470</v>
      </c>
      <c r="I97" s="127" t="s">
        <v>519</v>
      </c>
      <c r="J97" s="127">
        <v>38</v>
      </c>
      <c r="K97" s="79" t="s">
        <v>66</v>
      </c>
      <c r="L97" s="142">
        <v>235</v>
      </c>
      <c r="M97" s="143">
        <v>843</v>
      </c>
      <c r="N97" s="40" t="s">
        <v>516</v>
      </c>
      <c r="O97" s="145" t="s">
        <v>32</v>
      </c>
      <c r="P97" s="40" t="s">
        <v>517</v>
      </c>
      <c r="Q97" s="167"/>
    </row>
    <row r="98" spans="1:17" s="21" customFormat="1" ht="79.5" customHeight="1">
      <c r="A98" s="39">
        <v>92</v>
      </c>
      <c r="B98" s="127" t="s">
        <v>520</v>
      </c>
      <c r="C98" s="47" t="s">
        <v>23</v>
      </c>
      <c r="D98" s="127" t="s">
        <v>24</v>
      </c>
      <c r="E98" s="127" t="s">
        <v>468</v>
      </c>
      <c r="F98" s="127" t="s">
        <v>521</v>
      </c>
      <c r="G98" s="47" t="s">
        <v>268</v>
      </c>
      <c r="H98" s="127" t="s">
        <v>470</v>
      </c>
      <c r="I98" s="127" t="s">
        <v>522</v>
      </c>
      <c r="J98" s="127">
        <v>60</v>
      </c>
      <c r="K98" s="79" t="s">
        <v>66</v>
      </c>
      <c r="L98" s="142">
        <v>344</v>
      </c>
      <c r="M98" s="143">
        <v>1297</v>
      </c>
      <c r="N98" s="40" t="s">
        <v>523</v>
      </c>
      <c r="O98" s="145" t="s">
        <v>32</v>
      </c>
      <c r="P98" s="40" t="s">
        <v>524</v>
      </c>
      <c r="Q98" s="167"/>
    </row>
    <row r="99" spans="1:17" s="21" customFormat="1" ht="79.5" customHeight="1">
      <c r="A99" s="39">
        <v>93</v>
      </c>
      <c r="B99" s="127" t="s">
        <v>525</v>
      </c>
      <c r="C99" s="47" t="s">
        <v>23</v>
      </c>
      <c r="D99" s="127" t="s">
        <v>526</v>
      </c>
      <c r="E99" s="127" t="s">
        <v>468</v>
      </c>
      <c r="F99" s="127" t="s">
        <v>521</v>
      </c>
      <c r="G99" s="47" t="s">
        <v>268</v>
      </c>
      <c r="H99" s="127" t="s">
        <v>470</v>
      </c>
      <c r="I99" s="127" t="s">
        <v>527</v>
      </c>
      <c r="J99" s="127">
        <v>50</v>
      </c>
      <c r="K99" s="79" t="s">
        <v>66</v>
      </c>
      <c r="L99" s="142">
        <v>344</v>
      </c>
      <c r="M99" s="143">
        <v>1297</v>
      </c>
      <c r="N99" s="40" t="s">
        <v>523</v>
      </c>
      <c r="O99" s="145" t="s">
        <v>32</v>
      </c>
      <c r="P99" s="40" t="s">
        <v>524</v>
      </c>
      <c r="Q99" s="167"/>
    </row>
    <row r="100" spans="1:17" s="22" customFormat="1" ht="138.75" customHeight="1">
      <c r="A100" s="39">
        <v>94</v>
      </c>
      <c r="B100" s="40" t="s">
        <v>528</v>
      </c>
      <c r="C100" s="47" t="s">
        <v>23</v>
      </c>
      <c r="D100" s="40" t="s">
        <v>24</v>
      </c>
      <c r="E100" s="40" t="s">
        <v>468</v>
      </c>
      <c r="F100" s="40" t="s">
        <v>529</v>
      </c>
      <c r="G100" s="47" t="s">
        <v>268</v>
      </c>
      <c r="H100" s="127" t="s">
        <v>470</v>
      </c>
      <c r="I100" s="40" t="s">
        <v>530</v>
      </c>
      <c r="J100" s="40">
        <v>50</v>
      </c>
      <c r="K100" s="79" t="s">
        <v>66</v>
      </c>
      <c r="L100" s="146">
        <v>751</v>
      </c>
      <c r="M100" s="146">
        <v>2487</v>
      </c>
      <c r="N100" s="40" t="s">
        <v>531</v>
      </c>
      <c r="O100" s="145" t="s">
        <v>32</v>
      </c>
      <c r="P100" s="57" t="s">
        <v>532</v>
      </c>
      <c r="Q100" s="168"/>
    </row>
    <row r="101" spans="1:17" s="22" customFormat="1" ht="117.75" customHeight="1">
      <c r="A101" s="39">
        <v>95</v>
      </c>
      <c r="B101" s="40" t="s">
        <v>533</v>
      </c>
      <c r="C101" s="47" t="s">
        <v>23</v>
      </c>
      <c r="D101" s="40" t="s">
        <v>24</v>
      </c>
      <c r="E101" s="40" t="s">
        <v>468</v>
      </c>
      <c r="F101" s="40" t="s">
        <v>529</v>
      </c>
      <c r="G101" s="47" t="s">
        <v>268</v>
      </c>
      <c r="H101" s="127" t="s">
        <v>470</v>
      </c>
      <c r="I101" s="40" t="s">
        <v>534</v>
      </c>
      <c r="J101" s="40">
        <v>80</v>
      </c>
      <c r="K101" s="79" t="s">
        <v>66</v>
      </c>
      <c r="L101" s="146">
        <v>751</v>
      </c>
      <c r="M101" s="146">
        <v>2487</v>
      </c>
      <c r="N101" s="40" t="s">
        <v>531</v>
      </c>
      <c r="O101" s="145" t="s">
        <v>32</v>
      </c>
      <c r="P101" s="57" t="s">
        <v>535</v>
      </c>
      <c r="Q101" s="168"/>
    </row>
    <row r="102" spans="1:17" s="23" customFormat="1" ht="90.75" customHeight="1">
      <c r="A102" s="39">
        <v>96</v>
      </c>
      <c r="B102" s="40" t="s">
        <v>536</v>
      </c>
      <c r="C102" s="47" t="s">
        <v>23</v>
      </c>
      <c r="D102" s="40" t="s">
        <v>24</v>
      </c>
      <c r="E102" s="40" t="s">
        <v>537</v>
      </c>
      <c r="F102" s="40" t="s">
        <v>538</v>
      </c>
      <c r="G102" s="47" t="s">
        <v>230</v>
      </c>
      <c r="H102" s="40" t="s">
        <v>539</v>
      </c>
      <c r="I102" s="40" t="s">
        <v>540</v>
      </c>
      <c r="J102" s="40">
        <v>200</v>
      </c>
      <c r="K102" s="79" t="s">
        <v>66</v>
      </c>
      <c r="L102" s="73">
        <v>277</v>
      </c>
      <c r="M102" s="40">
        <v>1128</v>
      </c>
      <c r="N102" s="40" t="s">
        <v>541</v>
      </c>
      <c r="O102" s="145" t="s">
        <v>32</v>
      </c>
      <c r="P102" s="57" t="s">
        <v>542</v>
      </c>
      <c r="Q102" s="169"/>
    </row>
    <row r="103" spans="1:17" s="24" customFormat="1" ht="81.75" customHeight="1">
      <c r="A103" s="39">
        <v>97</v>
      </c>
      <c r="B103" s="40" t="s">
        <v>543</v>
      </c>
      <c r="C103" s="47" t="s">
        <v>23</v>
      </c>
      <c r="D103" s="40" t="s">
        <v>24</v>
      </c>
      <c r="E103" s="40" t="s">
        <v>537</v>
      </c>
      <c r="F103" s="40" t="s">
        <v>544</v>
      </c>
      <c r="G103" s="47" t="s">
        <v>230</v>
      </c>
      <c r="H103" s="40" t="s">
        <v>539</v>
      </c>
      <c r="I103" s="40" t="s">
        <v>545</v>
      </c>
      <c r="J103" s="40">
        <v>400</v>
      </c>
      <c r="K103" s="79" t="s">
        <v>66</v>
      </c>
      <c r="L103" s="40">
        <v>454</v>
      </c>
      <c r="M103" s="40">
        <v>1712</v>
      </c>
      <c r="N103" s="40" t="s">
        <v>546</v>
      </c>
      <c r="O103" s="145" t="s">
        <v>32</v>
      </c>
      <c r="P103" s="57" t="s">
        <v>547</v>
      </c>
      <c r="Q103" s="169"/>
    </row>
    <row r="104" spans="1:17" s="25" customFormat="1" ht="283.5" customHeight="1">
      <c r="A104" s="39">
        <v>98</v>
      </c>
      <c r="B104" s="45" t="s">
        <v>548</v>
      </c>
      <c r="C104" s="47" t="s">
        <v>23</v>
      </c>
      <c r="D104" s="47" t="s">
        <v>24</v>
      </c>
      <c r="E104" s="40" t="s">
        <v>537</v>
      </c>
      <c r="F104" s="47" t="s">
        <v>549</v>
      </c>
      <c r="G104" s="47" t="s">
        <v>230</v>
      </c>
      <c r="H104" s="40" t="s">
        <v>539</v>
      </c>
      <c r="I104" s="47" t="s">
        <v>550</v>
      </c>
      <c r="J104" s="47">
        <v>120</v>
      </c>
      <c r="K104" s="79" t="s">
        <v>66</v>
      </c>
      <c r="L104" s="106">
        <v>357</v>
      </c>
      <c r="M104" s="106">
        <v>1416</v>
      </c>
      <c r="N104" s="40" t="s">
        <v>551</v>
      </c>
      <c r="O104" s="145" t="s">
        <v>32</v>
      </c>
      <c r="P104" s="57" t="s">
        <v>552</v>
      </c>
      <c r="Q104" s="170"/>
    </row>
    <row r="105" spans="1:17" s="26" customFormat="1" ht="96.75" customHeight="1">
      <c r="A105" s="39">
        <v>99</v>
      </c>
      <c r="B105" s="45" t="s">
        <v>553</v>
      </c>
      <c r="C105" s="47" t="s">
        <v>23</v>
      </c>
      <c r="D105" s="128" t="s">
        <v>24</v>
      </c>
      <c r="E105" s="129" t="s">
        <v>537</v>
      </c>
      <c r="F105" s="128" t="s">
        <v>554</v>
      </c>
      <c r="G105" s="47" t="s">
        <v>230</v>
      </c>
      <c r="H105" s="40" t="s">
        <v>539</v>
      </c>
      <c r="I105" s="128" t="s">
        <v>555</v>
      </c>
      <c r="J105" s="147">
        <v>40</v>
      </c>
      <c r="K105" s="79" t="s">
        <v>66</v>
      </c>
      <c r="L105" s="148">
        <v>385</v>
      </c>
      <c r="M105" s="129">
        <v>1612</v>
      </c>
      <c r="N105" s="40" t="s">
        <v>556</v>
      </c>
      <c r="O105" s="145" t="s">
        <v>32</v>
      </c>
      <c r="P105" s="57" t="s">
        <v>557</v>
      </c>
      <c r="Q105" s="169"/>
    </row>
    <row r="106" spans="1:17" s="27" customFormat="1" ht="133.5" customHeight="1">
      <c r="A106" s="39">
        <v>100</v>
      </c>
      <c r="B106" s="128" t="s">
        <v>558</v>
      </c>
      <c r="C106" s="47" t="s">
        <v>23</v>
      </c>
      <c r="D106" s="53" t="s">
        <v>24</v>
      </c>
      <c r="E106" s="53" t="s">
        <v>537</v>
      </c>
      <c r="F106" s="128" t="s">
        <v>554</v>
      </c>
      <c r="G106" s="47" t="s">
        <v>230</v>
      </c>
      <c r="H106" s="40" t="s">
        <v>539</v>
      </c>
      <c r="I106" s="128" t="s">
        <v>559</v>
      </c>
      <c r="J106" s="53">
        <v>700</v>
      </c>
      <c r="K106" s="79" t="s">
        <v>66</v>
      </c>
      <c r="L106" s="147">
        <v>385</v>
      </c>
      <c r="M106" s="147">
        <v>1612</v>
      </c>
      <c r="N106" s="40" t="s">
        <v>560</v>
      </c>
      <c r="O106" s="145" t="s">
        <v>32</v>
      </c>
      <c r="P106" s="57" t="s">
        <v>557</v>
      </c>
      <c r="Q106" s="169"/>
    </row>
    <row r="107" spans="1:17" ht="88.5" customHeight="1">
      <c r="A107" s="39">
        <v>101</v>
      </c>
      <c r="B107" s="130" t="s">
        <v>561</v>
      </c>
      <c r="C107" s="130" t="s">
        <v>23</v>
      </c>
      <c r="D107" s="130" t="s">
        <v>24</v>
      </c>
      <c r="E107" s="130" t="s">
        <v>562</v>
      </c>
      <c r="F107" s="130" t="s">
        <v>563</v>
      </c>
      <c r="G107" s="47" t="s">
        <v>230</v>
      </c>
      <c r="H107" s="130" t="s">
        <v>564</v>
      </c>
      <c r="I107" s="130" t="s">
        <v>565</v>
      </c>
      <c r="J107" s="130">
        <v>240</v>
      </c>
      <c r="K107" s="79" t="s">
        <v>66</v>
      </c>
      <c r="L107" s="130">
        <v>500</v>
      </c>
      <c r="M107" s="130">
        <v>1852</v>
      </c>
      <c r="N107" s="149" t="s">
        <v>566</v>
      </c>
      <c r="O107" s="150" t="s">
        <v>32</v>
      </c>
      <c r="P107" s="77" t="s">
        <v>567</v>
      </c>
      <c r="Q107" s="57"/>
    </row>
    <row r="108" spans="1:17" ht="88.5" customHeight="1">
      <c r="A108" s="39">
        <v>102</v>
      </c>
      <c r="B108" s="130" t="s">
        <v>568</v>
      </c>
      <c r="C108" s="130" t="s">
        <v>23</v>
      </c>
      <c r="D108" s="130" t="s">
        <v>24</v>
      </c>
      <c r="E108" s="130" t="s">
        <v>562</v>
      </c>
      <c r="F108" s="130" t="s">
        <v>569</v>
      </c>
      <c r="G108" s="47" t="s">
        <v>230</v>
      </c>
      <c r="H108" s="130" t="s">
        <v>564</v>
      </c>
      <c r="I108" s="130" t="s">
        <v>570</v>
      </c>
      <c r="J108" s="130">
        <v>180</v>
      </c>
      <c r="K108" s="79" t="s">
        <v>66</v>
      </c>
      <c r="L108" s="130">
        <v>330</v>
      </c>
      <c r="M108" s="130">
        <v>1376</v>
      </c>
      <c r="N108" s="151" t="s">
        <v>571</v>
      </c>
      <c r="O108" s="150" t="s">
        <v>32</v>
      </c>
      <c r="P108" s="77" t="s">
        <v>572</v>
      </c>
      <c r="Q108" s="57"/>
    </row>
    <row r="109" spans="1:17" ht="93" customHeight="1">
      <c r="A109" s="39">
        <v>103</v>
      </c>
      <c r="B109" s="58" t="s">
        <v>573</v>
      </c>
      <c r="C109" s="130" t="s">
        <v>23</v>
      </c>
      <c r="D109" s="58" t="s">
        <v>24</v>
      </c>
      <c r="E109" s="58" t="s">
        <v>562</v>
      </c>
      <c r="F109" s="58" t="s">
        <v>574</v>
      </c>
      <c r="G109" s="47" t="s">
        <v>230</v>
      </c>
      <c r="H109" s="130" t="s">
        <v>564</v>
      </c>
      <c r="I109" s="58" t="s">
        <v>575</v>
      </c>
      <c r="J109" s="40">
        <v>340</v>
      </c>
      <c r="K109" s="79" t="s">
        <v>66</v>
      </c>
      <c r="L109" s="40">
        <v>670</v>
      </c>
      <c r="M109" s="40">
        <v>2538</v>
      </c>
      <c r="N109" s="152" t="s">
        <v>576</v>
      </c>
      <c r="O109" s="78" t="s">
        <v>32</v>
      </c>
      <c r="P109" s="77" t="s">
        <v>577</v>
      </c>
      <c r="Q109" s="117"/>
    </row>
    <row r="110" spans="1:17" s="3" customFormat="1" ht="93.75" customHeight="1">
      <c r="A110" s="39">
        <v>104</v>
      </c>
      <c r="B110" s="58" t="s">
        <v>578</v>
      </c>
      <c r="C110" s="130" t="s">
        <v>23</v>
      </c>
      <c r="D110" s="58" t="s">
        <v>24</v>
      </c>
      <c r="E110" s="58" t="s">
        <v>562</v>
      </c>
      <c r="F110" s="58" t="s">
        <v>579</v>
      </c>
      <c r="G110" s="47" t="s">
        <v>230</v>
      </c>
      <c r="H110" s="130" t="s">
        <v>564</v>
      </c>
      <c r="I110" s="153" t="s">
        <v>580</v>
      </c>
      <c r="J110" s="58">
        <v>1500</v>
      </c>
      <c r="K110" s="79" t="s">
        <v>66</v>
      </c>
      <c r="L110" s="40">
        <v>325</v>
      </c>
      <c r="M110" s="40">
        <v>1865</v>
      </c>
      <c r="N110" s="152" t="s">
        <v>581</v>
      </c>
      <c r="O110" s="78" t="s">
        <v>32</v>
      </c>
      <c r="P110" s="77" t="s">
        <v>582</v>
      </c>
      <c r="Q110" s="171"/>
    </row>
    <row r="111" spans="1:17" ht="78" customHeight="1">
      <c r="A111" s="39">
        <v>105</v>
      </c>
      <c r="B111" s="58" t="s">
        <v>583</v>
      </c>
      <c r="C111" s="130" t="s">
        <v>23</v>
      </c>
      <c r="D111" s="58" t="s">
        <v>24</v>
      </c>
      <c r="E111" s="58" t="s">
        <v>562</v>
      </c>
      <c r="F111" s="58" t="s">
        <v>584</v>
      </c>
      <c r="G111" s="47" t="s">
        <v>230</v>
      </c>
      <c r="H111" s="130" t="s">
        <v>564</v>
      </c>
      <c r="I111" s="58" t="s">
        <v>585</v>
      </c>
      <c r="J111" s="58">
        <v>350</v>
      </c>
      <c r="K111" s="79" t="s">
        <v>66</v>
      </c>
      <c r="L111" s="40">
        <v>425</v>
      </c>
      <c r="M111" s="40">
        <v>1835</v>
      </c>
      <c r="N111" s="154" t="s">
        <v>586</v>
      </c>
      <c r="O111" s="57" t="s">
        <v>32</v>
      </c>
      <c r="P111" s="57" t="s">
        <v>587</v>
      </c>
      <c r="Q111" s="117"/>
    </row>
    <row r="112" spans="1:17" s="10" customFormat="1" ht="156" customHeight="1">
      <c r="A112" s="39">
        <v>106</v>
      </c>
      <c r="B112" s="40" t="s">
        <v>588</v>
      </c>
      <c r="C112" s="40" t="s">
        <v>23</v>
      </c>
      <c r="D112" s="40" t="s">
        <v>24</v>
      </c>
      <c r="E112" s="40" t="s">
        <v>589</v>
      </c>
      <c r="F112" s="40" t="s">
        <v>590</v>
      </c>
      <c r="G112" s="40" t="s">
        <v>591</v>
      </c>
      <c r="H112" s="40" t="s">
        <v>592</v>
      </c>
      <c r="I112" s="40" t="s">
        <v>593</v>
      </c>
      <c r="J112" s="40">
        <v>500</v>
      </c>
      <c r="K112" s="40" t="s">
        <v>66</v>
      </c>
      <c r="L112" s="40">
        <v>223</v>
      </c>
      <c r="M112" s="40">
        <v>880</v>
      </c>
      <c r="N112" s="155" t="s">
        <v>594</v>
      </c>
      <c r="O112" s="40" t="s">
        <v>32</v>
      </c>
      <c r="P112" s="155" t="s">
        <v>595</v>
      </c>
      <c r="Q112" s="172"/>
    </row>
    <row r="113" spans="1:17" s="10" customFormat="1" ht="147.75" customHeight="1">
      <c r="A113" s="39">
        <v>107</v>
      </c>
      <c r="B113" s="40" t="s">
        <v>596</v>
      </c>
      <c r="C113" s="40" t="s">
        <v>23</v>
      </c>
      <c r="D113" s="40" t="s">
        <v>24</v>
      </c>
      <c r="E113" s="40" t="s">
        <v>589</v>
      </c>
      <c r="F113" s="40" t="s">
        <v>597</v>
      </c>
      <c r="G113" s="40" t="s">
        <v>591</v>
      </c>
      <c r="H113" s="40" t="s">
        <v>592</v>
      </c>
      <c r="I113" s="155" t="s">
        <v>598</v>
      </c>
      <c r="J113" s="40">
        <v>120</v>
      </c>
      <c r="K113" s="40" t="s">
        <v>66</v>
      </c>
      <c r="L113" s="40">
        <v>536</v>
      </c>
      <c r="M113" s="40">
        <v>2368</v>
      </c>
      <c r="N113" s="155" t="s">
        <v>599</v>
      </c>
      <c r="O113" s="40" t="s">
        <v>32</v>
      </c>
      <c r="P113" s="155" t="s">
        <v>600</v>
      </c>
      <c r="Q113" s="40"/>
    </row>
    <row r="114" spans="1:17" s="3" customFormat="1" ht="139.5" customHeight="1">
      <c r="A114" s="39">
        <v>108</v>
      </c>
      <c r="B114" s="58" t="s">
        <v>601</v>
      </c>
      <c r="C114" s="58" t="s">
        <v>602</v>
      </c>
      <c r="D114" s="58" t="s">
        <v>24</v>
      </c>
      <c r="E114" s="58" t="s">
        <v>603</v>
      </c>
      <c r="F114" s="58" t="s">
        <v>604</v>
      </c>
      <c r="G114" s="40" t="s">
        <v>305</v>
      </c>
      <c r="H114" s="58" t="s">
        <v>605</v>
      </c>
      <c r="I114" s="40" t="s">
        <v>606</v>
      </c>
      <c r="J114" s="40">
        <v>100</v>
      </c>
      <c r="K114" s="71" t="s">
        <v>66</v>
      </c>
      <c r="L114" s="156">
        <v>159</v>
      </c>
      <c r="M114" s="40">
        <v>649</v>
      </c>
      <c r="N114" s="78" t="s">
        <v>607</v>
      </c>
      <c r="O114" s="78" t="s">
        <v>32</v>
      </c>
      <c r="P114" s="78" t="s">
        <v>608</v>
      </c>
      <c r="Q114" s="171"/>
    </row>
    <row r="115" spans="1:17" s="3" customFormat="1" ht="139.5" customHeight="1">
      <c r="A115" s="39">
        <v>109</v>
      </c>
      <c r="B115" s="58" t="s">
        <v>609</v>
      </c>
      <c r="C115" s="58" t="s">
        <v>602</v>
      </c>
      <c r="D115" s="58" t="s">
        <v>24</v>
      </c>
      <c r="E115" s="58" t="s">
        <v>603</v>
      </c>
      <c r="F115" s="58" t="s">
        <v>610</v>
      </c>
      <c r="G115" s="40" t="s">
        <v>305</v>
      </c>
      <c r="H115" s="58" t="s">
        <v>605</v>
      </c>
      <c r="I115" s="40" t="s">
        <v>611</v>
      </c>
      <c r="J115" s="40">
        <v>220</v>
      </c>
      <c r="K115" s="71" t="s">
        <v>66</v>
      </c>
      <c r="L115" s="156" t="s">
        <v>612</v>
      </c>
      <c r="M115" s="40">
        <v>1765</v>
      </c>
      <c r="N115" s="78" t="s">
        <v>613</v>
      </c>
      <c r="O115" s="78" t="s">
        <v>32</v>
      </c>
      <c r="P115" s="78" t="s">
        <v>608</v>
      </c>
      <c r="Q115" s="171"/>
    </row>
    <row r="116" spans="1:17" ht="54.75" customHeight="1">
      <c r="A116" s="131" t="s">
        <v>614</v>
      </c>
      <c r="B116" s="131"/>
      <c r="C116" s="132"/>
      <c r="D116" s="117"/>
      <c r="E116" s="117"/>
      <c r="F116" s="117"/>
      <c r="G116" s="117"/>
      <c r="H116" s="117"/>
      <c r="I116" s="157"/>
      <c r="J116" s="158">
        <f>SUM(J117:J135)</f>
        <v>15064.56</v>
      </c>
      <c r="K116" s="117"/>
      <c r="L116" s="117"/>
      <c r="M116" s="117"/>
      <c r="N116" s="117"/>
      <c r="O116" s="117"/>
      <c r="P116" s="117"/>
      <c r="Q116" s="117"/>
    </row>
    <row r="117" spans="1:256" ht="54.75" customHeight="1">
      <c r="A117" s="41">
        <v>110</v>
      </c>
      <c r="B117" s="41" t="s">
        <v>615</v>
      </c>
      <c r="C117" s="41" t="s">
        <v>616</v>
      </c>
      <c r="D117" s="41" t="s">
        <v>24</v>
      </c>
      <c r="E117" s="41" t="s">
        <v>617</v>
      </c>
      <c r="F117" s="41" t="s">
        <v>618</v>
      </c>
      <c r="G117" s="40" t="s">
        <v>619</v>
      </c>
      <c r="H117" s="41" t="s">
        <v>620</v>
      </c>
      <c r="I117" s="41" t="s">
        <v>621</v>
      </c>
      <c r="J117" s="41">
        <v>10000</v>
      </c>
      <c r="K117" s="71" t="s">
        <v>30</v>
      </c>
      <c r="L117" s="41">
        <v>25212</v>
      </c>
      <c r="M117" s="41">
        <v>80132</v>
      </c>
      <c r="N117" s="57" t="s">
        <v>622</v>
      </c>
      <c r="O117" s="159" t="s">
        <v>32</v>
      </c>
      <c r="P117" s="57" t="s">
        <v>623</v>
      </c>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c r="IS117" s="41"/>
      <c r="IT117" s="41"/>
      <c r="IU117" s="41"/>
      <c r="IV117" s="41"/>
    </row>
    <row r="118" spans="1:17" ht="201" customHeight="1">
      <c r="A118" s="41">
        <v>111</v>
      </c>
      <c r="B118" s="40" t="s">
        <v>624</v>
      </c>
      <c r="C118" s="41" t="s">
        <v>616</v>
      </c>
      <c r="D118" s="40" t="s">
        <v>24</v>
      </c>
      <c r="E118" s="40" t="s">
        <v>617</v>
      </c>
      <c r="F118" s="46" t="s">
        <v>625</v>
      </c>
      <c r="G118" s="40" t="s">
        <v>591</v>
      </c>
      <c r="H118" s="40" t="s">
        <v>28</v>
      </c>
      <c r="I118" s="40" t="s">
        <v>626</v>
      </c>
      <c r="J118" s="40">
        <v>2200</v>
      </c>
      <c r="K118" s="71" t="s">
        <v>30</v>
      </c>
      <c r="L118" s="160">
        <v>8572</v>
      </c>
      <c r="M118" s="40">
        <v>32476</v>
      </c>
      <c r="N118" s="57" t="s">
        <v>627</v>
      </c>
      <c r="O118" s="159" t="s">
        <v>32</v>
      </c>
      <c r="P118" s="57" t="s">
        <v>628</v>
      </c>
      <c r="Q118" s="106"/>
    </row>
    <row r="119" spans="1:17" ht="99" customHeight="1">
      <c r="A119" s="41">
        <v>112</v>
      </c>
      <c r="B119" s="133" t="s">
        <v>629</v>
      </c>
      <c r="C119" s="133" t="s">
        <v>616</v>
      </c>
      <c r="D119" s="133" t="s">
        <v>24</v>
      </c>
      <c r="E119" s="133" t="s">
        <v>630</v>
      </c>
      <c r="F119" s="106"/>
      <c r="G119" s="133" t="s">
        <v>631</v>
      </c>
      <c r="H119" s="133" t="s">
        <v>632</v>
      </c>
      <c r="I119" s="49" t="s">
        <v>633</v>
      </c>
      <c r="J119" s="133">
        <v>390</v>
      </c>
      <c r="K119" s="71" t="s">
        <v>30</v>
      </c>
      <c r="L119" s="161" t="s">
        <v>634</v>
      </c>
      <c r="M119" s="133">
        <v>3000</v>
      </c>
      <c r="N119" s="133" t="s">
        <v>635</v>
      </c>
      <c r="O119" s="133" t="s">
        <v>32</v>
      </c>
      <c r="P119" s="133" t="s">
        <v>636</v>
      </c>
      <c r="Q119" s="106"/>
    </row>
    <row r="120" spans="1:17" ht="85.5" customHeight="1">
      <c r="A120" s="41">
        <v>113</v>
      </c>
      <c r="B120" s="133" t="s">
        <v>637</v>
      </c>
      <c r="C120" s="133" t="s">
        <v>616</v>
      </c>
      <c r="D120" s="133" t="s">
        <v>24</v>
      </c>
      <c r="E120" s="133" t="s">
        <v>630</v>
      </c>
      <c r="F120" s="106"/>
      <c r="G120" s="133" t="s">
        <v>631</v>
      </c>
      <c r="H120" s="133" t="s">
        <v>632</v>
      </c>
      <c r="I120" s="133" t="s">
        <v>638</v>
      </c>
      <c r="J120" s="133">
        <v>150</v>
      </c>
      <c r="K120" s="71" t="s">
        <v>30</v>
      </c>
      <c r="L120" s="161" t="s">
        <v>639</v>
      </c>
      <c r="M120" s="161" t="s">
        <v>640</v>
      </c>
      <c r="N120" s="133" t="s">
        <v>641</v>
      </c>
      <c r="O120" s="133" t="s">
        <v>32</v>
      </c>
      <c r="P120" s="133" t="s">
        <v>642</v>
      </c>
      <c r="Q120" s="106"/>
    </row>
    <row r="121" spans="1:17" s="4" customFormat="1" ht="66.75" customHeight="1">
      <c r="A121" s="41">
        <v>114</v>
      </c>
      <c r="B121" s="49" t="s">
        <v>643</v>
      </c>
      <c r="C121" s="49" t="s">
        <v>644</v>
      </c>
      <c r="D121" s="49" t="s">
        <v>24</v>
      </c>
      <c r="E121" s="49" t="s">
        <v>71</v>
      </c>
      <c r="F121" s="49" t="s">
        <v>645</v>
      </c>
      <c r="G121" s="133" t="s">
        <v>646</v>
      </c>
      <c r="H121" s="40" t="s">
        <v>647</v>
      </c>
      <c r="I121" s="49" t="s">
        <v>648</v>
      </c>
      <c r="J121" s="159">
        <v>40.2</v>
      </c>
      <c r="K121" s="74" t="s">
        <v>30</v>
      </c>
      <c r="L121" s="133">
        <v>337</v>
      </c>
      <c r="M121" s="133">
        <v>1517</v>
      </c>
      <c r="N121" s="57" t="s">
        <v>649</v>
      </c>
      <c r="O121" s="159" t="s">
        <v>32</v>
      </c>
      <c r="P121" s="57" t="s">
        <v>650</v>
      </c>
      <c r="Q121" s="173"/>
    </row>
    <row r="122" spans="1:17" s="4" customFormat="1" ht="61.5" customHeight="1">
      <c r="A122" s="41">
        <v>115</v>
      </c>
      <c r="B122" s="49" t="s">
        <v>651</v>
      </c>
      <c r="C122" s="49" t="s">
        <v>644</v>
      </c>
      <c r="D122" s="49" t="s">
        <v>24</v>
      </c>
      <c r="E122" s="133" t="s">
        <v>119</v>
      </c>
      <c r="F122" s="133" t="s">
        <v>652</v>
      </c>
      <c r="G122" s="133" t="s">
        <v>646</v>
      </c>
      <c r="H122" s="40" t="s">
        <v>653</v>
      </c>
      <c r="I122" s="162" t="s">
        <v>654</v>
      </c>
      <c r="J122" s="49">
        <v>39.285</v>
      </c>
      <c r="K122" s="74" t="s">
        <v>30</v>
      </c>
      <c r="L122" s="159">
        <v>570</v>
      </c>
      <c r="M122" s="159">
        <v>2396</v>
      </c>
      <c r="N122" s="57" t="s">
        <v>655</v>
      </c>
      <c r="O122" s="159" t="s">
        <v>32</v>
      </c>
      <c r="P122" s="57" t="s">
        <v>656</v>
      </c>
      <c r="Q122" s="159"/>
    </row>
    <row r="123" spans="1:17" s="4" customFormat="1" ht="61.5" customHeight="1">
      <c r="A123" s="41">
        <v>116</v>
      </c>
      <c r="B123" s="49" t="s">
        <v>657</v>
      </c>
      <c r="C123" s="49" t="s">
        <v>644</v>
      </c>
      <c r="D123" s="49" t="s">
        <v>24</v>
      </c>
      <c r="E123" s="133" t="s">
        <v>43</v>
      </c>
      <c r="F123" s="133" t="s">
        <v>658</v>
      </c>
      <c r="G123" s="133" t="s">
        <v>646</v>
      </c>
      <c r="H123" s="40" t="s">
        <v>659</v>
      </c>
      <c r="I123" s="163" t="s">
        <v>660</v>
      </c>
      <c r="J123" s="133">
        <v>26.005</v>
      </c>
      <c r="K123" s="74" t="s">
        <v>30</v>
      </c>
      <c r="L123" s="106">
        <v>273</v>
      </c>
      <c r="M123" s="106">
        <v>1423</v>
      </c>
      <c r="N123" s="57" t="s">
        <v>661</v>
      </c>
      <c r="O123" s="159" t="s">
        <v>32</v>
      </c>
      <c r="P123" s="57" t="s">
        <v>662</v>
      </c>
      <c r="Q123" s="133"/>
    </row>
    <row r="124" spans="1:17" s="4" customFormat="1" ht="94.5" customHeight="1">
      <c r="A124" s="41">
        <v>117</v>
      </c>
      <c r="B124" s="49" t="s">
        <v>663</v>
      </c>
      <c r="C124" s="49" t="s">
        <v>644</v>
      </c>
      <c r="D124" s="49" t="s">
        <v>24</v>
      </c>
      <c r="E124" s="133" t="s">
        <v>43</v>
      </c>
      <c r="F124" s="133" t="s">
        <v>79</v>
      </c>
      <c r="G124" s="133" t="s">
        <v>646</v>
      </c>
      <c r="H124" s="40" t="s">
        <v>664</v>
      </c>
      <c r="I124" s="162" t="s">
        <v>665</v>
      </c>
      <c r="J124" s="49">
        <v>53.49</v>
      </c>
      <c r="K124" s="74" t="s">
        <v>30</v>
      </c>
      <c r="L124" s="106">
        <v>251</v>
      </c>
      <c r="M124" s="106">
        <v>1237</v>
      </c>
      <c r="N124" s="57" t="s">
        <v>666</v>
      </c>
      <c r="O124" s="159" t="s">
        <v>32</v>
      </c>
      <c r="P124" s="57" t="s">
        <v>667</v>
      </c>
      <c r="Q124" s="49"/>
    </row>
    <row r="125" spans="1:17" s="4" customFormat="1" ht="96" customHeight="1">
      <c r="A125" s="41">
        <v>118</v>
      </c>
      <c r="B125" s="49" t="s">
        <v>668</v>
      </c>
      <c r="C125" s="49" t="s">
        <v>644</v>
      </c>
      <c r="D125" s="49" t="s">
        <v>24</v>
      </c>
      <c r="E125" s="133" t="s">
        <v>43</v>
      </c>
      <c r="F125" s="133" t="s">
        <v>44</v>
      </c>
      <c r="G125" s="133" t="s">
        <v>646</v>
      </c>
      <c r="H125" s="40" t="s">
        <v>669</v>
      </c>
      <c r="I125" s="49" t="s">
        <v>670</v>
      </c>
      <c r="J125" s="49">
        <v>45</v>
      </c>
      <c r="K125" s="74" t="s">
        <v>30</v>
      </c>
      <c r="L125" s="106">
        <v>534</v>
      </c>
      <c r="M125" s="106">
        <v>2603</v>
      </c>
      <c r="N125" s="57" t="s">
        <v>671</v>
      </c>
      <c r="O125" s="159" t="s">
        <v>32</v>
      </c>
      <c r="P125" s="57" t="s">
        <v>672</v>
      </c>
      <c r="Q125" s="49"/>
    </row>
    <row r="126" spans="1:17" s="4" customFormat="1" ht="133.5" customHeight="1">
      <c r="A126" s="41">
        <v>119</v>
      </c>
      <c r="B126" s="49" t="s">
        <v>673</v>
      </c>
      <c r="C126" s="49" t="s">
        <v>644</v>
      </c>
      <c r="D126" s="49" t="s">
        <v>24</v>
      </c>
      <c r="E126" s="49" t="s">
        <v>537</v>
      </c>
      <c r="F126" s="49" t="s">
        <v>674</v>
      </c>
      <c r="G126" s="133" t="s">
        <v>646</v>
      </c>
      <c r="H126" s="40" t="s">
        <v>675</v>
      </c>
      <c r="I126" s="49" t="s">
        <v>676</v>
      </c>
      <c r="J126" s="159">
        <v>30.68</v>
      </c>
      <c r="K126" s="74" t="s">
        <v>30</v>
      </c>
      <c r="L126" s="159">
        <v>383</v>
      </c>
      <c r="M126" s="159">
        <v>1600</v>
      </c>
      <c r="N126" s="57" t="s">
        <v>677</v>
      </c>
      <c r="O126" s="159" t="s">
        <v>32</v>
      </c>
      <c r="P126" s="57" t="s">
        <v>678</v>
      </c>
      <c r="Q126" s="159"/>
    </row>
    <row r="127" spans="1:17" s="4" customFormat="1" ht="57" customHeight="1">
      <c r="A127" s="41">
        <v>120</v>
      </c>
      <c r="B127" s="49" t="s">
        <v>679</v>
      </c>
      <c r="C127" s="55" t="s">
        <v>680</v>
      </c>
      <c r="D127" s="46" t="s">
        <v>24</v>
      </c>
      <c r="E127" s="46" t="s">
        <v>537</v>
      </c>
      <c r="F127" s="46" t="s">
        <v>681</v>
      </c>
      <c r="G127" s="133" t="s">
        <v>646</v>
      </c>
      <c r="H127" s="40" t="s">
        <v>675</v>
      </c>
      <c r="I127" s="46" t="s">
        <v>682</v>
      </c>
      <c r="J127" s="46">
        <v>45</v>
      </c>
      <c r="K127" s="74" t="s">
        <v>30</v>
      </c>
      <c r="L127" s="85">
        <v>278</v>
      </c>
      <c r="M127" s="46">
        <v>1155</v>
      </c>
      <c r="N127" s="57" t="s">
        <v>683</v>
      </c>
      <c r="O127" s="159" t="s">
        <v>32</v>
      </c>
      <c r="P127" s="57" t="s">
        <v>684</v>
      </c>
      <c r="Q127" s="106"/>
    </row>
    <row r="128" spans="1:17" s="4" customFormat="1" ht="114.75" customHeight="1">
      <c r="A128" s="41">
        <v>121</v>
      </c>
      <c r="B128" s="49" t="s">
        <v>685</v>
      </c>
      <c r="C128" s="49" t="s">
        <v>644</v>
      </c>
      <c r="D128" s="41" t="s">
        <v>24</v>
      </c>
      <c r="E128" s="40" t="s">
        <v>322</v>
      </c>
      <c r="F128" s="40" t="s">
        <v>686</v>
      </c>
      <c r="G128" s="133" t="s">
        <v>646</v>
      </c>
      <c r="H128" s="40" t="s">
        <v>687</v>
      </c>
      <c r="I128" s="40" t="s">
        <v>688</v>
      </c>
      <c r="J128" s="40">
        <v>21.9</v>
      </c>
      <c r="K128" s="74" t="s">
        <v>30</v>
      </c>
      <c r="L128" s="160">
        <v>358</v>
      </c>
      <c r="M128" s="40">
        <v>1546</v>
      </c>
      <c r="N128" s="57" t="s">
        <v>689</v>
      </c>
      <c r="O128" s="159" t="s">
        <v>32</v>
      </c>
      <c r="P128" s="57" t="s">
        <v>672</v>
      </c>
      <c r="Q128" s="40"/>
    </row>
    <row r="129" spans="1:17" s="4" customFormat="1" ht="93" customHeight="1">
      <c r="A129" s="41">
        <v>122</v>
      </c>
      <c r="B129" s="49" t="s">
        <v>690</v>
      </c>
      <c r="C129" s="55" t="s">
        <v>680</v>
      </c>
      <c r="D129" s="41" t="s">
        <v>24</v>
      </c>
      <c r="E129" s="41" t="s">
        <v>61</v>
      </c>
      <c r="F129" s="41" t="s">
        <v>691</v>
      </c>
      <c r="G129" s="133" t="s">
        <v>646</v>
      </c>
      <c r="H129" s="40" t="s">
        <v>692</v>
      </c>
      <c r="I129" s="41" t="s">
        <v>693</v>
      </c>
      <c r="J129" s="41">
        <v>25</v>
      </c>
      <c r="K129" s="41" t="s">
        <v>30</v>
      </c>
      <c r="L129" s="41">
        <v>295</v>
      </c>
      <c r="M129" s="41">
        <v>1139</v>
      </c>
      <c r="N129" s="41" t="s">
        <v>694</v>
      </c>
      <c r="O129" s="159" t="s">
        <v>32</v>
      </c>
      <c r="P129" s="41" t="s">
        <v>695</v>
      </c>
      <c r="Q129" s="41"/>
    </row>
    <row r="130" spans="1:17" s="8" customFormat="1" ht="114.75" customHeight="1">
      <c r="A130" s="41">
        <v>123</v>
      </c>
      <c r="B130" s="86" t="s">
        <v>696</v>
      </c>
      <c r="C130" s="174" t="s">
        <v>196</v>
      </c>
      <c r="D130" s="86" t="s">
        <v>24</v>
      </c>
      <c r="E130" s="86" t="s">
        <v>61</v>
      </c>
      <c r="F130" s="86" t="s">
        <v>697</v>
      </c>
      <c r="G130" s="133" t="s">
        <v>698</v>
      </c>
      <c r="H130" s="86" t="s">
        <v>152</v>
      </c>
      <c r="I130" s="177" t="s">
        <v>699</v>
      </c>
      <c r="J130" s="86">
        <v>340</v>
      </c>
      <c r="K130" s="87" t="s">
        <v>30</v>
      </c>
      <c r="L130" s="88">
        <v>403</v>
      </c>
      <c r="M130" s="86">
        <v>1270</v>
      </c>
      <c r="N130" s="86" t="s">
        <v>700</v>
      </c>
      <c r="O130" s="86" t="s">
        <v>32</v>
      </c>
      <c r="P130" s="86" t="s">
        <v>701</v>
      </c>
      <c r="Q130" s="179"/>
    </row>
    <row r="131" spans="1:17" s="18" customFormat="1" ht="64.5">
      <c r="A131" s="41">
        <v>124</v>
      </c>
      <c r="B131" s="40" t="s">
        <v>702</v>
      </c>
      <c r="C131" s="40" t="s">
        <v>196</v>
      </c>
      <c r="D131" s="40" t="s">
        <v>24</v>
      </c>
      <c r="E131" s="40" t="s">
        <v>444</v>
      </c>
      <c r="F131" s="40" t="s">
        <v>445</v>
      </c>
      <c r="G131" s="133" t="s">
        <v>703</v>
      </c>
      <c r="H131" s="40" t="s">
        <v>446</v>
      </c>
      <c r="I131" s="104" t="s">
        <v>704</v>
      </c>
      <c r="J131" s="40">
        <v>450</v>
      </c>
      <c r="K131" s="87" t="s">
        <v>30</v>
      </c>
      <c r="L131" s="40">
        <v>231</v>
      </c>
      <c r="M131" s="40">
        <v>1168</v>
      </c>
      <c r="N131" s="40" t="s">
        <v>448</v>
      </c>
      <c r="O131" s="40" t="s">
        <v>32</v>
      </c>
      <c r="P131" s="45" t="s">
        <v>449</v>
      </c>
      <c r="Q131" s="164"/>
    </row>
    <row r="132" spans="1:17" ht="114" customHeight="1">
      <c r="A132" s="41">
        <v>125</v>
      </c>
      <c r="B132" s="124" t="s">
        <v>705</v>
      </c>
      <c r="C132" s="57" t="s">
        <v>616</v>
      </c>
      <c r="D132" s="58" t="s">
        <v>24</v>
      </c>
      <c r="E132" s="58" t="s">
        <v>423</v>
      </c>
      <c r="F132" s="119" t="s">
        <v>706</v>
      </c>
      <c r="G132" s="133" t="s">
        <v>703</v>
      </c>
      <c r="H132" s="58" t="s">
        <v>425</v>
      </c>
      <c r="I132" s="135" t="s">
        <v>707</v>
      </c>
      <c r="J132" s="137">
        <v>160</v>
      </c>
      <c r="K132" s="87" t="s">
        <v>30</v>
      </c>
      <c r="L132" s="137">
        <v>30</v>
      </c>
      <c r="M132" s="137">
        <v>42</v>
      </c>
      <c r="N132" s="137" t="s">
        <v>708</v>
      </c>
      <c r="O132" s="40" t="s">
        <v>32</v>
      </c>
      <c r="P132" s="137" t="s">
        <v>709</v>
      </c>
      <c r="Q132" s="137"/>
    </row>
    <row r="133" spans="1:17" s="28" customFormat="1" ht="108" customHeight="1">
      <c r="A133" s="41">
        <v>126</v>
      </c>
      <c r="B133" s="46" t="s">
        <v>710</v>
      </c>
      <c r="C133" s="46" t="s">
        <v>196</v>
      </c>
      <c r="D133" s="46" t="s">
        <v>24</v>
      </c>
      <c r="E133" s="46" t="s">
        <v>273</v>
      </c>
      <c r="F133" s="46" t="s">
        <v>310</v>
      </c>
      <c r="G133" s="45" t="s">
        <v>711</v>
      </c>
      <c r="H133" s="46" t="s">
        <v>712</v>
      </c>
      <c r="I133" s="102" t="s">
        <v>713</v>
      </c>
      <c r="J133" s="85">
        <v>198</v>
      </c>
      <c r="K133" s="85" t="s">
        <v>30</v>
      </c>
      <c r="L133" s="46">
        <v>481</v>
      </c>
      <c r="M133" s="46">
        <v>1951</v>
      </c>
      <c r="N133" s="59" t="s">
        <v>714</v>
      </c>
      <c r="O133" s="46" t="s">
        <v>32</v>
      </c>
      <c r="P133" s="59" t="s">
        <v>715</v>
      </c>
      <c r="Q133" s="180"/>
    </row>
    <row r="134" spans="1:17" s="29" customFormat="1" ht="94.5" customHeight="1">
      <c r="A134" s="41">
        <v>127</v>
      </c>
      <c r="B134" s="45" t="s">
        <v>716</v>
      </c>
      <c r="C134" s="45" t="s">
        <v>616</v>
      </c>
      <c r="D134" s="45" t="s">
        <v>24</v>
      </c>
      <c r="E134" s="45" t="s">
        <v>166</v>
      </c>
      <c r="F134" s="45" t="s">
        <v>173</v>
      </c>
      <c r="G134" s="45" t="s">
        <v>711</v>
      </c>
      <c r="H134" s="45" t="s">
        <v>168</v>
      </c>
      <c r="I134" s="45" t="s">
        <v>717</v>
      </c>
      <c r="J134" s="45">
        <v>480</v>
      </c>
      <c r="K134" s="74" t="s">
        <v>30</v>
      </c>
      <c r="L134" s="85">
        <v>503</v>
      </c>
      <c r="M134" s="46">
        <v>1927</v>
      </c>
      <c r="N134" s="45" t="s">
        <v>718</v>
      </c>
      <c r="O134" s="45" t="s">
        <v>32</v>
      </c>
      <c r="P134" s="45" t="s">
        <v>719</v>
      </c>
      <c r="Q134" s="181"/>
    </row>
    <row r="135" spans="1:17" s="29" customFormat="1" ht="60.75" customHeight="1">
      <c r="A135" s="41">
        <v>128</v>
      </c>
      <c r="B135" s="45" t="s">
        <v>720</v>
      </c>
      <c r="C135" s="45" t="s">
        <v>616</v>
      </c>
      <c r="D135" s="45" t="s">
        <v>24</v>
      </c>
      <c r="E135" s="45" t="s">
        <v>166</v>
      </c>
      <c r="F135" s="45" t="s">
        <v>202</v>
      </c>
      <c r="G135" s="45" t="s">
        <v>711</v>
      </c>
      <c r="H135" s="45" t="s">
        <v>168</v>
      </c>
      <c r="I135" s="45" t="s">
        <v>721</v>
      </c>
      <c r="J135" s="45">
        <v>370</v>
      </c>
      <c r="K135" s="74" t="s">
        <v>30</v>
      </c>
      <c r="L135" s="85">
        <v>339</v>
      </c>
      <c r="M135" s="46">
        <v>1430</v>
      </c>
      <c r="N135" s="45" t="s">
        <v>722</v>
      </c>
      <c r="O135" s="45" t="s">
        <v>32</v>
      </c>
      <c r="P135" s="45" t="s">
        <v>723</v>
      </c>
      <c r="Q135" s="181"/>
    </row>
    <row r="136" spans="1:17" ht="52.5" customHeight="1">
      <c r="A136" s="131" t="s">
        <v>724</v>
      </c>
      <c r="B136" s="131"/>
      <c r="C136" s="117"/>
      <c r="D136" s="117"/>
      <c r="E136" s="117"/>
      <c r="F136" s="117"/>
      <c r="G136" s="117"/>
      <c r="H136" s="117"/>
      <c r="I136" s="157"/>
      <c r="J136" s="158">
        <f>SUM(J137:J139)</f>
        <v>244.07999999999998</v>
      </c>
      <c r="K136" s="117"/>
      <c r="L136" s="117"/>
      <c r="M136" s="117"/>
      <c r="N136" s="117"/>
      <c r="O136" s="117"/>
      <c r="P136" s="117"/>
      <c r="Q136" s="117"/>
    </row>
    <row r="137" spans="1:17" ht="127.5" customHeight="1">
      <c r="A137" s="42">
        <v>129</v>
      </c>
      <c r="B137" s="46" t="s">
        <v>725</v>
      </c>
      <c r="C137" s="175" t="s">
        <v>726</v>
      </c>
      <c r="D137" s="46" t="s">
        <v>24</v>
      </c>
      <c r="E137" s="46" t="s">
        <v>727</v>
      </c>
      <c r="F137" s="46" t="s">
        <v>728</v>
      </c>
      <c r="G137" s="133" t="s">
        <v>703</v>
      </c>
      <c r="H137" s="46" t="s">
        <v>729</v>
      </c>
      <c r="I137" s="64" t="s">
        <v>730</v>
      </c>
      <c r="J137" s="46">
        <v>60</v>
      </c>
      <c r="K137" s="64" t="s">
        <v>30</v>
      </c>
      <c r="L137" s="85">
        <v>500</v>
      </c>
      <c r="M137" s="46">
        <v>600</v>
      </c>
      <c r="N137" s="123" t="s">
        <v>731</v>
      </c>
      <c r="O137" s="123" t="s">
        <v>32</v>
      </c>
      <c r="P137" s="123" t="s">
        <v>732</v>
      </c>
      <c r="Q137" s="107"/>
    </row>
    <row r="138" spans="1:17" ht="120.75" customHeight="1">
      <c r="A138" s="42">
        <v>130</v>
      </c>
      <c r="B138" s="45" t="s">
        <v>733</v>
      </c>
      <c r="C138" s="45" t="s">
        <v>734</v>
      </c>
      <c r="D138" s="45" t="s">
        <v>24</v>
      </c>
      <c r="E138" s="45" t="s">
        <v>735</v>
      </c>
      <c r="F138" s="45" t="s">
        <v>736</v>
      </c>
      <c r="G138" s="133" t="s">
        <v>703</v>
      </c>
      <c r="H138" s="45" t="s">
        <v>737</v>
      </c>
      <c r="I138" s="45" t="s">
        <v>738</v>
      </c>
      <c r="J138" s="45">
        <v>109.08</v>
      </c>
      <c r="K138" s="83" t="s">
        <v>30</v>
      </c>
      <c r="L138" s="178">
        <v>303</v>
      </c>
      <c r="M138" s="178">
        <v>303</v>
      </c>
      <c r="N138" s="45" t="s">
        <v>739</v>
      </c>
      <c r="O138" s="45" t="s">
        <v>32</v>
      </c>
      <c r="P138" s="45" t="s">
        <v>740</v>
      </c>
      <c r="Q138" s="107"/>
    </row>
    <row r="139" spans="1:17" ht="111" customHeight="1">
      <c r="A139" s="42">
        <v>131</v>
      </c>
      <c r="B139" s="45" t="s">
        <v>741</v>
      </c>
      <c r="C139" s="45" t="s">
        <v>734</v>
      </c>
      <c r="D139" s="45" t="s">
        <v>24</v>
      </c>
      <c r="E139" s="45" t="s">
        <v>742</v>
      </c>
      <c r="F139" s="45" t="s">
        <v>743</v>
      </c>
      <c r="G139" s="133" t="s">
        <v>703</v>
      </c>
      <c r="H139" s="45" t="s">
        <v>632</v>
      </c>
      <c r="I139" s="103" t="s">
        <v>744</v>
      </c>
      <c r="J139" s="45">
        <v>75</v>
      </c>
      <c r="K139" s="83" t="s">
        <v>30</v>
      </c>
      <c r="L139" s="178">
        <v>125</v>
      </c>
      <c r="M139" s="178">
        <v>125</v>
      </c>
      <c r="N139" s="45" t="s">
        <v>745</v>
      </c>
      <c r="O139" s="45" t="s">
        <v>32</v>
      </c>
      <c r="P139" s="45" t="s">
        <v>745</v>
      </c>
      <c r="Q139" s="182"/>
    </row>
    <row r="140" spans="1:17" ht="42.75" customHeight="1">
      <c r="A140" s="131" t="s">
        <v>746</v>
      </c>
      <c r="B140" s="131"/>
      <c r="C140" s="117"/>
      <c r="D140" s="117"/>
      <c r="E140" s="117"/>
      <c r="F140" s="117"/>
      <c r="G140" s="117"/>
      <c r="H140" s="117"/>
      <c r="I140" s="157"/>
      <c r="J140" s="158">
        <f>SUM(J141)</f>
        <v>2573.46</v>
      </c>
      <c r="K140" s="117"/>
      <c r="L140" s="117"/>
      <c r="M140" s="117"/>
      <c r="N140" s="117"/>
      <c r="O140" s="117"/>
      <c r="P140" s="117"/>
      <c r="Q140" s="117"/>
    </row>
    <row r="141" spans="1:17" ht="45.75" customHeight="1">
      <c r="A141" s="176">
        <v>132</v>
      </c>
      <c r="B141" s="45" t="s">
        <v>747</v>
      </c>
      <c r="C141" s="45" t="s">
        <v>748</v>
      </c>
      <c r="D141" s="45" t="s">
        <v>24</v>
      </c>
      <c r="E141" s="45" t="s">
        <v>749</v>
      </c>
      <c r="F141" s="45" t="s">
        <v>750</v>
      </c>
      <c r="G141" s="133" t="s">
        <v>703</v>
      </c>
      <c r="H141" s="45" t="s">
        <v>620</v>
      </c>
      <c r="I141" s="45" t="s">
        <v>751</v>
      </c>
      <c r="J141" s="117">
        <v>2573.46</v>
      </c>
      <c r="K141" s="45" t="s">
        <v>30</v>
      </c>
      <c r="L141" s="45">
        <v>275635</v>
      </c>
      <c r="M141" s="45">
        <v>859631</v>
      </c>
      <c r="N141" s="45" t="s">
        <v>752</v>
      </c>
      <c r="O141" s="45" t="s">
        <v>32</v>
      </c>
      <c r="P141" s="45" t="s">
        <v>753</v>
      </c>
      <c r="Q141" s="117"/>
    </row>
  </sheetData>
  <sheetProtection/>
  <mergeCells count="22">
    <mergeCell ref="A1:Q1"/>
    <mergeCell ref="A2:I2"/>
    <mergeCell ref="P2:Q2"/>
    <mergeCell ref="E3:F3"/>
    <mergeCell ref="L3:M3"/>
    <mergeCell ref="A6:B6"/>
    <mergeCell ref="A116:B116"/>
    <mergeCell ref="A136:B136"/>
    <mergeCell ref="A140:B140"/>
    <mergeCell ref="A3:A4"/>
    <mergeCell ref="B3:B4"/>
    <mergeCell ref="C3:C4"/>
    <mergeCell ref="D3:D4"/>
    <mergeCell ref="G3:G4"/>
    <mergeCell ref="H3:H4"/>
    <mergeCell ref="I3:I4"/>
    <mergeCell ref="J3:J4"/>
    <mergeCell ref="K3:K4"/>
    <mergeCell ref="N3:N4"/>
    <mergeCell ref="O3:O4"/>
    <mergeCell ref="P3:P4"/>
    <mergeCell ref="Q3:Q4"/>
  </mergeCells>
  <printOptions/>
  <pageMargins left="0.57" right="0.38" top="0.51" bottom="0.59" header="0.51" footer="0.51"/>
  <pageSetup fitToHeight="0" fitToWidth="1" horizontalDpi="600" verticalDpi="600" orientation="landscape" paperSize="9" scale="10"/>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Shuai</cp:lastModifiedBy>
  <cp:lastPrinted>2018-04-02T01:26:54Z</cp:lastPrinted>
  <dcterms:created xsi:type="dcterms:W3CDTF">2016-11-29T02:46:11Z</dcterms:created>
  <dcterms:modified xsi:type="dcterms:W3CDTF">2022-11-25T12:55:27Z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14373F7B6AD9410FA3B369213D0EF1BD</vt:lpwstr>
  </property>
</Properties>
</file>